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xb03061.GAD\Documents\Website\"/>
    </mc:Choice>
  </mc:AlternateContent>
  <bookViews>
    <workbookView xWindow="240" yWindow="180" windowWidth="14235" windowHeight="4860" tabRatio="922" firstSheet="8" activeTab="20"/>
  </bookViews>
  <sheets>
    <sheet name="Cover" sheetId="18" r:id="rId1"/>
    <sheet name="Complete X-Ref" sheetId="17" r:id="rId2"/>
    <sheet name="Advanced Digital Cable" sheetId="1" r:id="rId3"/>
    <sheet name="American Datalink" sheetId="21" r:id="rId4"/>
    <sheet name="Belden (Classics)" sheetId="20" r:id="rId5"/>
    <sheet name="Belden New Generation" sheetId="8" r:id="rId6"/>
    <sheet name="Coleman" sheetId="4" r:id="rId7"/>
    <sheet name="Commscope" sheetId="12" r:id="rId8"/>
    <sheet name="Comtran" sheetId="10" r:id="rId9"/>
    <sheet name="Covid" sheetId="5" r:id="rId10"/>
    <sheet name="General" sheetId="11" r:id="rId11"/>
    <sheet name="Genesis-Honeywell" sheetId="6" r:id="rId12"/>
    <sheet name="Gepco" sheetId="16" r:id="rId13"/>
    <sheet name="Ice" sheetId="7" r:id="rId14"/>
    <sheet name="Liberty" sheetId="13" r:id="rId15"/>
    <sheet name="Paige" sheetId="9" r:id="rId16"/>
    <sheet name="Remee" sheetId="22" r:id="rId17"/>
    <sheet name="Tappan" sheetId="14" r:id="rId18"/>
    <sheet name="Wavenet" sheetId="2" r:id="rId19"/>
    <sheet name="West Penn Wire" sheetId="19" r:id="rId20"/>
    <sheet name="Windy City" sheetId="3" r:id="rId21"/>
  </sheets>
  <calcPr calcId="152511"/>
</workbook>
</file>

<file path=xl/calcChain.xml><?xml version="1.0" encoding="utf-8"?>
<calcChain xmlns="http://schemas.openxmlformats.org/spreadsheetml/2006/main">
  <c r="D213" i="6" l="1"/>
  <c r="T4" i="17" l="1"/>
  <c r="T5" i="17"/>
  <c r="T6" i="17"/>
  <c r="T7" i="17"/>
  <c r="T8" i="17"/>
  <c r="T9" i="17"/>
  <c r="T10" i="17"/>
  <c r="T11" i="17"/>
  <c r="T12" i="17"/>
  <c r="T13" i="17"/>
  <c r="T14" i="17"/>
  <c r="T15" i="17"/>
  <c r="T16" i="17"/>
  <c r="T17" i="17"/>
  <c r="T18" i="17"/>
  <c r="T19" i="17"/>
  <c r="T20" i="17"/>
  <c r="T21" i="17"/>
  <c r="T22" i="17"/>
  <c r="T23" i="17"/>
  <c r="T24" i="17"/>
  <c r="T25" i="17"/>
  <c r="T26" i="17"/>
  <c r="T27" i="17"/>
  <c r="T28" i="17"/>
  <c r="T29" i="17"/>
  <c r="T30" i="17"/>
  <c r="T31" i="17"/>
  <c r="T32" i="17"/>
  <c r="T33" i="17"/>
  <c r="T34" i="17"/>
  <c r="T35" i="17"/>
  <c r="T36" i="17"/>
  <c r="T37" i="17"/>
  <c r="T38" i="17"/>
  <c r="T39" i="17"/>
  <c r="T40" i="17"/>
  <c r="T41" i="17"/>
  <c r="T42" i="17"/>
  <c r="T43" i="17"/>
  <c r="T44" i="17"/>
  <c r="T45" i="17"/>
  <c r="T46" i="17"/>
  <c r="T47" i="17"/>
  <c r="T48" i="17"/>
  <c r="T49" i="17"/>
  <c r="T50" i="17"/>
  <c r="T51" i="17"/>
  <c r="T52" i="17"/>
  <c r="T53" i="17"/>
  <c r="T54" i="17"/>
  <c r="T55" i="17"/>
  <c r="T56" i="17"/>
  <c r="T57" i="17"/>
  <c r="T58" i="17"/>
  <c r="T59" i="17"/>
  <c r="T60" i="17"/>
  <c r="T61" i="17"/>
  <c r="T62" i="17"/>
  <c r="T63" i="17"/>
  <c r="T64" i="17"/>
  <c r="T65" i="17"/>
  <c r="T66" i="17"/>
  <c r="T67" i="17"/>
  <c r="T68" i="17"/>
  <c r="T69" i="17"/>
  <c r="T70" i="17"/>
  <c r="T71" i="17"/>
  <c r="T72" i="17"/>
  <c r="T73" i="17"/>
  <c r="T74" i="17"/>
  <c r="T75" i="17"/>
  <c r="T76" i="17"/>
  <c r="T77" i="17"/>
  <c r="T78" i="17"/>
  <c r="T79" i="17"/>
  <c r="T80" i="17"/>
  <c r="T81" i="17"/>
  <c r="T82" i="17"/>
  <c r="T83" i="17"/>
  <c r="T84" i="17"/>
  <c r="T85" i="17"/>
  <c r="T86" i="17"/>
  <c r="T87" i="17"/>
  <c r="T88" i="17"/>
  <c r="T89" i="17"/>
  <c r="T90" i="17"/>
  <c r="T91" i="17"/>
  <c r="T92" i="17"/>
  <c r="T93" i="17"/>
  <c r="T94" i="17"/>
  <c r="T95" i="17"/>
  <c r="T96" i="17"/>
  <c r="T97" i="17"/>
  <c r="T98" i="17"/>
  <c r="T99" i="17"/>
  <c r="T100" i="17"/>
  <c r="T101" i="17"/>
  <c r="T102" i="17"/>
  <c r="T103" i="17"/>
  <c r="T104" i="17"/>
  <c r="T105" i="17"/>
  <c r="T106" i="17"/>
  <c r="T107" i="17"/>
  <c r="T108" i="17"/>
  <c r="T109" i="17"/>
  <c r="T110" i="17"/>
  <c r="T111" i="17"/>
  <c r="T112" i="17"/>
  <c r="T113" i="17"/>
  <c r="T114" i="17"/>
  <c r="T115" i="17"/>
  <c r="T116" i="17"/>
  <c r="T117" i="17"/>
  <c r="T118" i="17"/>
  <c r="T119" i="17"/>
  <c r="T120" i="17"/>
  <c r="T121" i="17"/>
  <c r="T122" i="17"/>
  <c r="T123" i="17"/>
  <c r="T124" i="17"/>
  <c r="T125" i="17"/>
  <c r="T126" i="17"/>
  <c r="T127" i="17"/>
  <c r="T128" i="17"/>
  <c r="T129" i="17"/>
  <c r="T130" i="17"/>
  <c r="T131" i="17"/>
  <c r="T132" i="17"/>
  <c r="T133" i="17"/>
  <c r="T134" i="17"/>
  <c r="T135" i="17"/>
  <c r="T136" i="17"/>
  <c r="T137" i="17"/>
  <c r="T138" i="17"/>
  <c r="T139" i="17"/>
  <c r="T140" i="17"/>
  <c r="T141" i="17"/>
  <c r="T142" i="17"/>
  <c r="T143" i="17"/>
  <c r="T144" i="17"/>
  <c r="T145" i="17"/>
  <c r="T146" i="17"/>
  <c r="T147" i="17"/>
  <c r="T148" i="17"/>
  <c r="T149" i="17"/>
  <c r="T150" i="17"/>
  <c r="T151" i="17"/>
  <c r="T152" i="17"/>
  <c r="T153" i="17"/>
  <c r="T154" i="17"/>
  <c r="T155" i="17"/>
  <c r="T156" i="17"/>
  <c r="T157" i="17"/>
  <c r="T158" i="17"/>
  <c r="T159" i="17"/>
  <c r="T160" i="17"/>
  <c r="T161" i="17"/>
  <c r="T162" i="17"/>
  <c r="T163" i="17"/>
  <c r="T164" i="17"/>
  <c r="T165" i="17"/>
  <c r="T166" i="17"/>
  <c r="T167" i="17"/>
  <c r="T168" i="17"/>
  <c r="T169" i="17"/>
  <c r="T170" i="17"/>
  <c r="T171" i="17"/>
  <c r="T172" i="17"/>
  <c r="T173" i="17"/>
  <c r="T174" i="17"/>
  <c r="T175" i="17"/>
  <c r="T176" i="17"/>
  <c r="T177" i="17"/>
  <c r="T178" i="17"/>
  <c r="T179" i="17"/>
  <c r="T180" i="17"/>
  <c r="T181" i="17"/>
  <c r="T182" i="17"/>
  <c r="T183" i="17"/>
  <c r="T184" i="17"/>
  <c r="T185" i="17"/>
  <c r="T186" i="17"/>
  <c r="T187" i="17"/>
  <c r="T188" i="17"/>
  <c r="T189" i="17"/>
  <c r="T190" i="17"/>
  <c r="T191" i="17"/>
  <c r="T192" i="17"/>
  <c r="T193" i="17"/>
  <c r="T194" i="17"/>
  <c r="T195" i="17"/>
  <c r="T196" i="17"/>
  <c r="T197" i="17"/>
  <c r="T198" i="17"/>
  <c r="T199" i="17"/>
  <c r="T200" i="17"/>
  <c r="T201" i="17"/>
  <c r="T202" i="17"/>
  <c r="T203" i="17"/>
  <c r="T204" i="17"/>
  <c r="T205" i="17"/>
  <c r="T206" i="17"/>
  <c r="T207" i="17"/>
  <c r="T208" i="17"/>
  <c r="T209" i="17"/>
  <c r="T210" i="17"/>
  <c r="T211" i="17"/>
  <c r="T212" i="17"/>
  <c r="T213" i="17"/>
  <c r="T214" i="17"/>
  <c r="T215" i="17"/>
  <c r="T216" i="17"/>
  <c r="T217" i="17"/>
  <c r="T218" i="17"/>
  <c r="T219" i="17"/>
  <c r="T220" i="17"/>
  <c r="T221" i="17"/>
  <c r="T222" i="17"/>
  <c r="T223" i="17"/>
  <c r="T224" i="17"/>
  <c r="T225" i="17"/>
  <c r="T226" i="17"/>
  <c r="T227" i="17"/>
  <c r="T228" i="17"/>
  <c r="T229" i="17"/>
  <c r="T230" i="17"/>
  <c r="T231" i="17"/>
  <c r="T232" i="17"/>
  <c r="T233" i="17"/>
  <c r="T234" i="17"/>
  <c r="T235" i="17"/>
  <c r="T236" i="17"/>
  <c r="T237" i="17"/>
  <c r="T238" i="17"/>
  <c r="T239" i="17"/>
  <c r="T240" i="17"/>
  <c r="T241" i="17"/>
  <c r="T242" i="17"/>
  <c r="T243" i="17"/>
  <c r="T244" i="17"/>
  <c r="T245" i="17"/>
  <c r="T246" i="17"/>
  <c r="T247" i="17"/>
  <c r="T248" i="17"/>
  <c r="T249" i="17"/>
  <c r="T250" i="17"/>
  <c r="T251" i="17"/>
  <c r="T252" i="17"/>
  <c r="T253" i="17"/>
  <c r="T254" i="17"/>
  <c r="T255" i="17"/>
  <c r="T256" i="17"/>
  <c r="T257" i="17"/>
  <c r="T258" i="17"/>
  <c r="T259" i="17"/>
  <c r="T260" i="17"/>
  <c r="T261" i="17"/>
  <c r="T262" i="17"/>
  <c r="T263" i="17"/>
  <c r="T264" i="17"/>
  <c r="T265" i="17"/>
  <c r="T266" i="17"/>
  <c r="T267" i="17"/>
  <c r="T268" i="17"/>
  <c r="T269" i="17"/>
  <c r="T270" i="17"/>
  <c r="T271" i="17"/>
  <c r="T272" i="17"/>
  <c r="T273" i="17"/>
  <c r="T274" i="17"/>
  <c r="T275" i="17"/>
  <c r="T276" i="17"/>
  <c r="T277" i="17"/>
  <c r="T278" i="17"/>
  <c r="T279" i="17"/>
  <c r="T280" i="17"/>
  <c r="T281" i="17"/>
  <c r="T282" i="17"/>
  <c r="T283" i="17"/>
  <c r="T284" i="17"/>
  <c r="T285" i="17"/>
  <c r="T286" i="17"/>
  <c r="T287" i="17"/>
  <c r="T288" i="17"/>
  <c r="T289" i="17"/>
  <c r="T290" i="17"/>
  <c r="T291" i="17"/>
  <c r="T292" i="17"/>
  <c r="T293" i="17"/>
  <c r="T294" i="17"/>
  <c r="T295" i="17"/>
  <c r="T296" i="17"/>
  <c r="T297" i="17"/>
  <c r="T298" i="17"/>
  <c r="T299" i="17"/>
  <c r="T300" i="17"/>
  <c r="T301" i="17"/>
  <c r="T302" i="17"/>
  <c r="T303" i="17"/>
  <c r="T304" i="17"/>
  <c r="T305" i="17"/>
  <c r="T306" i="17"/>
  <c r="T307" i="17"/>
  <c r="T308" i="17"/>
  <c r="T309" i="17"/>
  <c r="T310" i="17"/>
  <c r="T311" i="17"/>
  <c r="T312" i="17"/>
  <c r="T313" i="17"/>
  <c r="T314" i="17"/>
  <c r="T315" i="17"/>
  <c r="T316" i="17"/>
  <c r="T317" i="17"/>
  <c r="T318" i="17"/>
  <c r="T319" i="17"/>
  <c r="T320" i="17"/>
  <c r="T321" i="17"/>
  <c r="T322" i="17"/>
  <c r="T323" i="17"/>
  <c r="T324" i="17"/>
  <c r="T325" i="17"/>
  <c r="T326" i="17"/>
  <c r="T327" i="17"/>
  <c r="T328" i="17"/>
  <c r="T329" i="17"/>
  <c r="T330" i="17"/>
  <c r="T331" i="17"/>
  <c r="T332" i="17"/>
  <c r="T333" i="17"/>
  <c r="T334" i="17"/>
  <c r="T335" i="17"/>
  <c r="T336" i="17"/>
  <c r="T337" i="17"/>
  <c r="T338" i="17"/>
  <c r="T339" i="17"/>
  <c r="T340" i="17"/>
  <c r="T341" i="17"/>
  <c r="T342" i="17"/>
  <c r="T343" i="17"/>
  <c r="T344" i="17"/>
  <c r="T345" i="17"/>
  <c r="T346" i="17"/>
  <c r="T347" i="17"/>
  <c r="T348" i="17"/>
  <c r="T349" i="17"/>
  <c r="T350" i="17"/>
  <c r="T351" i="17"/>
  <c r="T352" i="17"/>
  <c r="T353" i="17"/>
  <c r="T354" i="17"/>
  <c r="T355" i="17"/>
  <c r="T356" i="17"/>
  <c r="T357" i="17"/>
  <c r="T358" i="17"/>
  <c r="T359" i="17"/>
  <c r="T360" i="17"/>
  <c r="T361" i="17"/>
  <c r="T362" i="17"/>
  <c r="T363" i="17"/>
  <c r="T364" i="17"/>
  <c r="T365" i="17"/>
  <c r="T366" i="17"/>
  <c r="T367" i="17"/>
  <c r="T368" i="17"/>
  <c r="T369" i="17"/>
  <c r="T370" i="17"/>
  <c r="T371" i="17"/>
  <c r="T372" i="17"/>
  <c r="T373" i="17"/>
  <c r="T374" i="17"/>
  <c r="T375" i="17"/>
  <c r="T376" i="17"/>
  <c r="T377" i="17"/>
  <c r="T378" i="17"/>
  <c r="T379" i="17"/>
  <c r="T380" i="17"/>
  <c r="T381" i="17"/>
  <c r="T382" i="17"/>
  <c r="T383" i="17"/>
  <c r="T384" i="17"/>
  <c r="T385" i="17"/>
  <c r="T386" i="17"/>
  <c r="T387" i="17"/>
  <c r="T388" i="17"/>
  <c r="T389" i="17"/>
  <c r="T390" i="17"/>
  <c r="T391" i="17"/>
  <c r="T392" i="17"/>
  <c r="T393" i="17"/>
  <c r="T394" i="17"/>
  <c r="T395" i="17"/>
  <c r="T396" i="17"/>
  <c r="T397" i="17"/>
  <c r="T398" i="17"/>
  <c r="T399" i="17"/>
  <c r="T400" i="17"/>
  <c r="T401" i="17"/>
  <c r="T402" i="17"/>
  <c r="T403" i="17"/>
  <c r="T404" i="17"/>
  <c r="T405" i="17"/>
  <c r="T406" i="17"/>
  <c r="T407" i="17"/>
  <c r="T408" i="17"/>
  <c r="T409" i="17"/>
  <c r="T410" i="17"/>
  <c r="T411" i="17"/>
  <c r="T412" i="17"/>
  <c r="T413" i="17"/>
  <c r="T414" i="17"/>
  <c r="T415" i="17"/>
  <c r="T416" i="17"/>
  <c r="T417" i="17"/>
  <c r="T418" i="17"/>
  <c r="T419" i="17"/>
  <c r="T420" i="17"/>
  <c r="T421" i="17"/>
  <c r="T422" i="17"/>
  <c r="T423" i="17"/>
  <c r="T424" i="17"/>
  <c r="T425" i="17"/>
  <c r="T426" i="17"/>
  <c r="T427" i="17"/>
  <c r="T428" i="17"/>
  <c r="T429" i="17"/>
  <c r="T430" i="17"/>
  <c r="T431" i="17"/>
  <c r="T432" i="17"/>
  <c r="T433" i="17"/>
  <c r="T434" i="17"/>
  <c r="T435" i="17"/>
  <c r="T436" i="17"/>
  <c r="T437" i="17"/>
  <c r="T438" i="17"/>
  <c r="T439" i="17"/>
  <c r="T440" i="17"/>
  <c r="T441" i="17"/>
  <c r="T442" i="17"/>
  <c r="T443" i="17"/>
  <c r="T444" i="17"/>
  <c r="T445" i="17"/>
  <c r="T446" i="17"/>
  <c r="T447" i="17"/>
  <c r="T448" i="17"/>
  <c r="T449" i="17"/>
  <c r="T450" i="17"/>
  <c r="T451" i="17"/>
  <c r="T452" i="17"/>
  <c r="T453" i="17"/>
  <c r="T454" i="17"/>
  <c r="T455" i="17"/>
  <c r="T456" i="17"/>
  <c r="T457" i="17"/>
  <c r="T458" i="17"/>
  <c r="T459" i="17"/>
  <c r="T460" i="17"/>
  <c r="T461" i="17"/>
  <c r="T462" i="17"/>
  <c r="T463" i="17"/>
  <c r="T464" i="17"/>
  <c r="T465" i="17"/>
  <c r="T466" i="17"/>
  <c r="T467" i="17"/>
  <c r="T468" i="17"/>
  <c r="T469" i="17"/>
  <c r="T470" i="17"/>
  <c r="T471" i="17"/>
  <c r="T472" i="17"/>
  <c r="T473" i="17"/>
  <c r="T474" i="17"/>
  <c r="T475" i="17"/>
  <c r="T476" i="17"/>
  <c r="T477" i="17"/>
  <c r="T478" i="17"/>
  <c r="T479" i="17"/>
  <c r="T480" i="17"/>
  <c r="T481" i="17"/>
  <c r="T482" i="17"/>
  <c r="T483" i="17"/>
  <c r="T484" i="17"/>
  <c r="T485" i="17"/>
  <c r="T486" i="17"/>
  <c r="T487" i="17"/>
  <c r="T488" i="17"/>
  <c r="T489" i="17"/>
  <c r="T490" i="17"/>
  <c r="T491" i="17"/>
  <c r="T492" i="17"/>
  <c r="T493" i="17"/>
  <c r="T494" i="17"/>
  <c r="T495" i="17"/>
  <c r="T496" i="17"/>
  <c r="T497" i="17"/>
  <c r="T498" i="17"/>
  <c r="T499" i="17"/>
  <c r="T500" i="17"/>
  <c r="T501" i="17"/>
  <c r="T502" i="17"/>
  <c r="T503" i="17"/>
  <c r="T504" i="17"/>
  <c r="T505" i="17"/>
  <c r="T506" i="17"/>
  <c r="T507" i="17"/>
  <c r="T508" i="17"/>
  <c r="T509" i="17"/>
  <c r="T510" i="17"/>
  <c r="T511" i="17"/>
  <c r="T512" i="17"/>
  <c r="T513" i="17"/>
  <c r="T514" i="17"/>
  <c r="T515" i="17"/>
  <c r="T516" i="17"/>
  <c r="T517" i="17"/>
  <c r="T518" i="17"/>
  <c r="T519" i="17"/>
  <c r="T520" i="17"/>
  <c r="T521" i="17"/>
  <c r="T522" i="17"/>
  <c r="T523" i="17"/>
  <c r="T524" i="17"/>
  <c r="T525" i="17"/>
  <c r="T526" i="17"/>
  <c r="T527" i="17"/>
  <c r="T528" i="17"/>
  <c r="T529" i="17"/>
  <c r="T530" i="17"/>
  <c r="T531" i="17"/>
  <c r="T532" i="17"/>
  <c r="T533" i="17"/>
  <c r="T534" i="17"/>
  <c r="T535" i="17"/>
  <c r="T536" i="17"/>
  <c r="T537" i="17"/>
  <c r="T538" i="17"/>
  <c r="T539" i="17"/>
  <c r="T540" i="17"/>
  <c r="T541" i="17"/>
  <c r="T542" i="17"/>
  <c r="T543" i="17"/>
  <c r="T544" i="17"/>
  <c r="T545" i="17"/>
  <c r="T546" i="17"/>
  <c r="T547" i="17"/>
  <c r="T548" i="17"/>
  <c r="T549" i="17"/>
  <c r="T550" i="17"/>
  <c r="T551" i="17"/>
  <c r="T552" i="17"/>
  <c r="T553" i="17"/>
  <c r="T554" i="17"/>
  <c r="T555" i="17"/>
  <c r="T556" i="17"/>
  <c r="T557" i="17"/>
  <c r="T558" i="17"/>
  <c r="T559" i="17"/>
  <c r="T560" i="17"/>
  <c r="T561" i="17"/>
  <c r="T562" i="17"/>
  <c r="T563" i="17"/>
  <c r="T564" i="17"/>
  <c r="T565" i="17"/>
  <c r="T566" i="17"/>
  <c r="T567" i="17"/>
  <c r="T568" i="17"/>
  <c r="T569" i="17"/>
  <c r="T570" i="17"/>
  <c r="T571" i="17"/>
  <c r="T572" i="17"/>
  <c r="T573" i="17"/>
  <c r="T574" i="17"/>
  <c r="T575" i="17"/>
  <c r="T576" i="17"/>
  <c r="T577" i="17"/>
  <c r="T578" i="17"/>
  <c r="T579" i="17"/>
  <c r="T580" i="17"/>
  <c r="T581" i="17"/>
  <c r="T582" i="17"/>
  <c r="T583" i="17"/>
  <c r="T584" i="17"/>
  <c r="T585" i="17"/>
  <c r="T586" i="17"/>
  <c r="T587" i="17"/>
  <c r="T588" i="17"/>
  <c r="T589" i="17"/>
  <c r="T590" i="17"/>
  <c r="T591" i="17"/>
  <c r="T592" i="17"/>
  <c r="T593" i="17"/>
  <c r="T594" i="17"/>
  <c r="T595" i="17"/>
  <c r="T596" i="17"/>
  <c r="T597" i="17"/>
  <c r="T598" i="17"/>
  <c r="T599" i="17"/>
  <c r="T600" i="17"/>
  <c r="T601" i="17"/>
  <c r="T602" i="17"/>
  <c r="T603" i="17"/>
  <c r="T604" i="17"/>
  <c r="T605" i="17"/>
  <c r="T606" i="17"/>
  <c r="T607" i="17"/>
  <c r="T608" i="17"/>
  <c r="T609" i="17"/>
  <c r="T610" i="17"/>
  <c r="T611" i="17"/>
  <c r="T612" i="17"/>
  <c r="T613" i="17"/>
  <c r="T614" i="17"/>
  <c r="T615" i="17"/>
  <c r="T616" i="17"/>
  <c r="T617" i="17"/>
  <c r="T618" i="17"/>
  <c r="T619" i="17"/>
  <c r="T620" i="17"/>
  <c r="T621" i="17"/>
  <c r="T622" i="17"/>
  <c r="T623" i="17"/>
  <c r="T624" i="17"/>
  <c r="T625" i="17"/>
  <c r="T626" i="17"/>
  <c r="T627" i="17"/>
  <c r="T628" i="17"/>
  <c r="T629" i="17"/>
  <c r="T630" i="17"/>
  <c r="T631" i="17"/>
  <c r="T632" i="17"/>
  <c r="T633" i="17"/>
  <c r="T634" i="17"/>
  <c r="T635" i="17"/>
  <c r="T636" i="17"/>
  <c r="T3" i="17"/>
  <c r="S4" i="17"/>
  <c r="S5" i="17"/>
  <c r="S6" i="17"/>
  <c r="S7" i="17"/>
  <c r="S8" i="17"/>
  <c r="S9" i="17"/>
  <c r="S10" i="17"/>
  <c r="S11" i="17"/>
  <c r="S12" i="17"/>
  <c r="S13" i="17"/>
  <c r="S14" i="17"/>
  <c r="S15" i="17"/>
  <c r="S16" i="17"/>
  <c r="S17" i="17"/>
  <c r="S18" i="17"/>
  <c r="S19" i="17"/>
  <c r="S20" i="17"/>
  <c r="S21" i="17"/>
  <c r="S22" i="17"/>
  <c r="S23" i="17"/>
  <c r="S24" i="17"/>
  <c r="S25" i="17"/>
  <c r="S26" i="17"/>
  <c r="S27" i="17"/>
  <c r="S28" i="17"/>
  <c r="S29" i="17"/>
  <c r="S30" i="17"/>
  <c r="S31" i="17"/>
  <c r="S32" i="17"/>
  <c r="S33" i="17"/>
  <c r="S34" i="17"/>
  <c r="S35" i="17"/>
  <c r="S36" i="17"/>
  <c r="S37" i="17"/>
  <c r="S38" i="17"/>
  <c r="S39" i="17"/>
  <c r="S40" i="17"/>
  <c r="S41" i="17"/>
  <c r="S42" i="17"/>
  <c r="S43" i="17"/>
  <c r="S44" i="17"/>
  <c r="S45" i="17"/>
  <c r="S46" i="17"/>
  <c r="S47" i="17"/>
  <c r="S48" i="17"/>
  <c r="S49" i="17"/>
  <c r="S50" i="17"/>
  <c r="S51" i="17"/>
  <c r="S52" i="17"/>
  <c r="S53" i="17"/>
  <c r="S54" i="17"/>
  <c r="S55" i="17"/>
  <c r="S56" i="17"/>
  <c r="S57" i="17"/>
  <c r="S58" i="17"/>
  <c r="S59" i="17"/>
  <c r="S60" i="17"/>
  <c r="S61" i="17"/>
  <c r="S62" i="17"/>
  <c r="S63" i="17"/>
  <c r="S64" i="17"/>
  <c r="S65" i="17"/>
  <c r="S66" i="17"/>
  <c r="S67" i="17"/>
  <c r="S68" i="17"/>
  <c r="S69" i="17"/>
  <c r="S70" i="17"/>
  <c r="S71" i="17"/>
  <c r="S72" i="17"/>
  <c r="S73" i="17"/>
  <c r="S74" i="17"/>
  <c r="S75" i="17"/>
  <c r="S76" i="17"/>
  <c r="S77" i="17"/>
  <c r="S78" i="17"/>
  <c r="S79" i="17"/>
  <c r="S80" i="17"/>
  <c r="S81" i="17"/>
  <c r="S82" i="17"/>
  <c r="S83" i="17"/>
  <c r="S84" i="17"/>
  <c r="S85" i="17"/>
  <c r="S86" i="17"/>
  <c r="S87" i="17"/>
  <c r="S88" i="17"/>
  <c r="S89" i="17"/>
  <c r="S90" i="17"/>
  <c r="S91" i="17"/>
  <c r="S92" i="17"/>
  <c r="S93" i="17"/>
  <c r="S94" i="17"/>
  <c r="S95" i="17"/>
  <c r="S96" i="17"/>
  <c r="S97" i="17"/>
  <c r="S98" i="17"/>
  <c r="S99" i="17"/>
  <c r="S100" i="17"/>
  <c r="S101" i="17"/>
  <c r="S102" i="17"/>
  <c r="S103" i="17"/>
  <c r="S104" i="17"/>
  <c r="S105" i="17"/>
  <c r="S106" i="17"/>
  <c r="S107" i="17"/>
  <c r="S108" i="17"/>
  <c r="S109" i="17"/>
  <c r="S110" i="17"/>
  <c r="S111" i="17"/>
  <c r="S112" i="17"/>
  <c r="S113" i="17"/>
  <c r="S114" i="17"/>
  <c r="S115" i="17"/>
  <c r="S116" i="17"/>
  <c r="S117" i="17"/>
  <c r="S118" i="17"/>
  <c r="S119" i="17"/>
  <c r="S120" i="17"/>
  <c r="S121" i="17"/>
  <c r="S122" i="17"/>
  <c r="S123" i="17"/>
  <c r="S124" i="17"/>
  <c r="S125" i="17"/>
  <c r="S126" i="17"/>
  <c r="S127" i="17"/>
  <c r="S128" i="17"/>
  <c r="S129" i="17"/>
  <c r="S130" i="17"/>
  <c r="S131" i="17"/>
  <c r="S132" i="17"/>
  <c r="S133" i="17"/>
  <c r="S134" i="17"/>
  <c r="S135" i="17"/>
  <c r="S136" i="17"/>
  <c r="S137" i="17"/>
  <c r="S138" i="17"/>
  <c r="S139" i="17"/>
  <c r="S140" i="17"/>
  <c r="S141" i="17"/>
  <c r="S142" i="17"/>
  <c r="S143" i="17"/>
  <c r="S144" i="17"/>
  <c r="S145" i="17"/>
  <c r="S146" i="17"/>
  <c r="S147" i="17"/>
  <c r="S148" i="17"/>
  <c r="S149" i="17"/>
  <c r="S150" i="17"/>
  <c r="S151" i="17"/>
  <c r="S152" i="17"/>
  <c r="S153" i="17"/>
  <c r="S154" i="17"/>
  <c r="S155" i="17"/>
  <c r="S156" i="17"/>
  <c r="S157" i="17"/>
  <c r="S158" i="17"/>
  <c r="S159" i="17"/>
  <c r="S160" i="17"/>
  <c r="S161" i="17"/>
  <c r="S162" i="17"/>
  <c r="S163" i="17"/>
  <c r="S164" i="17"/>
  <c r="S165" i="17"/>
  <c r="S166" i="17"/>
  <c r="S167" i="17"/>
  <c r="S168" i="17"/>
  <c r="S169" i="17"/>
  <c r="S170" i="17"/>
  <c r="S171" i="17"/>
  <c r="S172" i="17"/>
  <c r="S173" i="17"/>
  <c r="S174" i="17"/>
  <c r="S175" i="17"/>
  <c r="S176" i="17"/>
  <c r="S177" i="17"/>
  <c r="S178" i="17"/>
  <c r="S179" i="17"/>
  <c r="S180" i="17"/>
  <c r="S181" i="17"/>
  <c r="S182" i="17"/>
  <c r="S183" i="17"/>
  <c r="S184" i="17"/>
  <c r="S185" i="17"/>
  <c r="S186" i="17"/>
  <c r="S187" i="17"/>
  <c r="S188" i="17"/>
  <c r="S189" i="17"/>
  <c r="S190" i="17"/>
  <c r="S191" i="17"/>
  <c r="S192" i="17"/>
  <c r="S193" i="17"/>
  <c r="S194" i="17"/>
  <c r="S195" i="17"/>
  <c r="S196" i="17"/>
  <c r="S197" i="17"/>
  <c r="S198" i="17"/>
  <c r="S199" i="17"/>
  <c r="S200" i="17"/>
  <c r="S201" i="17"/>
  <c r="S202" i="17"/>
  <c r="S203" i="17"/>
  <c r="S204" i="17"/>
  <c r="S205" i="17"/>
  <c r="S206" i="17"/>
  <c r="S207" i="17"/>
  <c r="S208" i="17"/>
  <c r="S209" i="17"/>
  <c r="S210" i="17"/>
  <c r="S211" i="17"/>
  <c r="S212" i="17"/>
  <c r="S213" i="17"/>
  <c r="S214" i="17"/>
  <c r="S215" i="17"/>
  <c r="S216" i="17"/>
  <c r="S217" i="17"/>
  <c r="S218" i="17"/>
  <c r="S219" i="17"/>
  <c r="S220" i="17"/>
  <c r="S221" i="17"/>
  <c r="S222" i="17"/>
  <c r="S223" i="17"/>
  <c r="S224" i="17"/>
  <c r="S225" i="17"/>
  <c r="S226" i="17"/>
  <c r="S227" i="17"/>
  <c r="S228" i="17"/>
  <c r="S229" i="17"/>
  <c r="S230" i="17"/>
  <c r="S231" i="17"/>
  <c r="S232" i="17"/>
  <c r="S233" i="17"/>
  <c r="S234" i="17"/>
  <c r="S235" i="17"/>
  <c r="S236" i="17"/>
  <c r="S237" i="17"/>
  <c r="S238" i="17"/>
  <c r="S239" i="17"/>
  <c r="S240" i="17"/>
  <c r="S241" i="17"/>
  <c r="S242" i="17"/>
  <c r="S243" i="17"/>
  <c r="S244" i="17"/>
  <c r="S245" i="17"/>
  <c r="S246" i="17"/>
  <c r="S247" i="17"/>
  <c r="S248" i="17"/>
  <c r="S249" i="17"/>
  <c r="S250" i="17"/>
  <c r="S251" i="17"/>
  <c r="S252" i="17"/>
  <c r="S253" i="17"/>
  <c r="S254" i="17"/>
  <c r="S255" i="17"/>
  <c r="S256" i="17"/>
  <c r="S257" i="17"/>
  <c r="S258" i="17"/>
  <c r="S259" i="17"/>
  <c r="S260" i="17"/>
  <c r="S261" i="17"/>
  <c r="S262" i="17"/>
  <c r="S263" i="17"/>
  <c r="S264" i="17"/>
  <c r="S265" i="17"/>
  <c r="S266" i="17"/>
  <c r="S267" i="17"/>
  <c r="S268" i="17"/>
  <c r="S269" i="17"/>
  <c r="S270" i="17"/>
  <c r="S271" i="17"/>
  <c r="S272" i="17"/>
  <c r="S273" i="17"/>
  <c r="S274" i="17"/>
  <c r="S275" i="17"/>
  <c r="S276" i="17"/>
  <c r="S277" i="17"/>
  <c r="S278" i="17"/>
  <c r="S279" i="17"/>
  <c r="S280" i="17"/>
  <c r="S281" i="17"/>
  <c r="S282" i="17"/>
  <c r="S283" i="17"/>
  <c r="S284" i="17"/>
  <c r="S285" i="17"/>
  <c r="S286" i="17"/>
  <c r="S287" i="17"/>
  <c r="S288" i="17"/>
  <c r="S289" i="17"/>
  <c r="S290" i="17"/>
  <c r="S291" i="17"/>
  <c r="S292" i="17"/>
  <c r="S293" i="17"/>
  <c r="S294" i="17"/>
  <c r="S295" i="17"/>
  <c r="S296" i="17"/>
  <c r="S297" i="17"/>
  <c r="S298" i="17"/>
  <c r="S299" i="17"/>
  <c r="S300" i="17"/>
  <c r="S301" i="17"/>
  <c r="S302" i="17"/>
  <c r="S303" i="17"/>
  <c r="S304" i="17"/>
  <c r="S305" i="17"/>
  <c r="S306" i="17"/>
  <c r="S307" i="17"/>
  <c r="S308" i="17"/>
  <c r="S309" i="17"/>
  <c r="S310" i="17"/>
  <c r="S311" i="17"/>
  <c r="S312" i="17"/>
  <c r="S313" i="17"/>
  <c r="S314" i="17"/>
  <c r="S315" i="17"/>
  <c r="S316" i="17"/>
  <c r="S317" i="17"/>
  <c r="S318" i="17"/>
  <c r="S319" i="17"/>
  <c r="S320" i="17"/>
  <c r="S321" i="17"/>
  <c r="S322" i="17"/>
  <c r="S323" i="17"/>
  <c r="S324" i="17"/>
  <c r="S325" i="17"/>
  <c r="S326" i="17"/>
  <c r="S327" i="17"/>
  <c r="S328" i="17"/>
  <c r="S329" i="17"/>
  <c r="S330" i="17"/>
  <c r="S331" i="17"/>
  <c r="S332" i="17"/>
  <c r="S333" i="17"/>
  <c r="S334" i="17"/>
  <c r="S335" i="17"/>
  <c r="S336" i="17"/>
  <c r="S337" i="17"/>
  <c r="S338" i="17"/>
  <c r="S339" i="17"/>
  <c r="S340" i="17"/>
  <c r="S341" i="17"/>
  <c r="S342" i="17"/>
  <c r="S343" i="17"/>
  <c r="S344" i="17"/>
  <c r="S345" i="17"/>
  <c r="S346" i="17"/>
  <c r="S347" i="17"/>
  <c r="S348" i="17"/>
  <c r="S349" i="17"/>
  <c r="S350" i="17"/>
  <c r="S351" i="17"/>
  <c r="S352" i="17"/>
  <c r="S353" i="17"/>
  <c r="S354" i="17"/>
  <c r="S355" i="17"/>
  <c r="S356" i="17"/>
  <c r="S357" i="17"/>
  <c r="S358" i="17"/>
  <c r="S359" i="17"/>
  <c r="S360" i="17"/>
  <c r="S361" i="17"/>
  <c r="S362" i="17"/>
  <c r="S363" i="17"/>
  <c r="S364" i="17"/>
  <c r="S365" i="17"/>
  <c r="S366" i="17"/>
  <c r="S367" i="17"/>
  <c r="S368" i="17"/>
  <c r="S369" i="17"/>
  <c r="S370" i="17"/>
  <c r="S371" i="17"/>
  <c r="S372" i="17"/>
  <c r="S373" i="17"/>
  <c r="S374" i="17"/>
  <c r="S375" i="17"/>
  <c r="S376" i="17"/>
  <c r="S377" i="17"/>
  <c r="S378" i="17"/>
  <c r="S379" i="17"/>
  <c r="S380" i="17"/>
  <c r="S381" i="17"/>
  <c r="S382" i="17"/>
  <c r="S383" i="17"/>
  <c r="S384" i="17"/>
  <c r="S385" i="17"/>
  <c r="S386" i="17"/>
  <c r="S387" i="17"/>
  <c r="S388" i="17"/>
  <c r="S389" i="17"/>
  <c r="S390" i="17"/>
  <c r="S391" i="17"/>
  <c r="S392" i="17"/>
  <c r="S393" i="17"/>
  <c r="S394" i="17"/>
  <c r="S395" i="17"/>
  <c r="S396" i="17"/>
  <c r="S397" i="17"/>
  <c r="S398" i="17"/>
  <c r="S399" i="17"/>
  <c r="S400" i="17"/>
  <c r="S401" i="17"/>
  <c r="S402" i="17"/>
  <c r="S403" i="17"/>
  <c r="S404" i="17"/>
  <c r="S405" i="17"/>
  <c r="S406" i="17"/>
  <c r="S407" i="17"/>
  <c r="S408" i="17"/>
  <c r="S409" i="17"/>
  <c r="S410" i="17"/>
  <c r="S411" i="17"/>
  <c r="S412" i="17"/>
  <c r="S413" i="17"/>
  <c r="S414" i="17"/>
  <c r="S415" i="17"/>
  <c r="S416" i="17"/>
  <c r="S417" i="17"/>
  <c r="S418" i="17"/>
  <c r="S419" i="17"/>
  <c r="S420" i="17"/>
  <c r="S421" i="17"/>
  <c r="S422" i="17"/>
  <c r="S423" i="17"/>
  <c r="S424" i="17"/>
  <c r="S425" i="17"/>
  <c r="S426" i="17"/>
  <c r="S427" i="17"/>
  <c r="S428" i="17"/>
  <c r="S429" i="17"/>
  <c r="S430" i="17"/>
  <c r="S431" i="17"/>
  <c r="S432" i="17"/>
  <c r="S433" i="17"/>
  <c r="S434" i="17"/>
  <c r="S435" i="17"/>
  <c r="S436" i="17"/>
  <c r="S437" i="17"/>
  <c r="S438" i="17"/>
  <c r="S439" i="17"/>
  <c r="S440" i="17"/>
  <c r="S441" i="17"/>
  <c r="S442" i="17"/>
  <c r="S443" i="17"/>
  <c r="S444" i="17"/>
  <c r="S445" i="17"/>
  <c r="S446" i="17"/>
  <c r="S447" i="17"/>
  <c r="S448" i="17"/>
  <c r="S449" i="17"/>
  <c r="S450" i="17"/>
  <c r="S451" i="17"/>
  <c r="S452" i="17"/>
  <c r="S453" i="17"/>
  <c r="S454" i="17"/>
  <c r="S455" i="17"/>
  <c r="S456" i="17"/>
  <c r="S457" i="17"/>
  <c r="S458" i="17"/>
  <c r="S459" i="17"/>
  <c r="S460" i="17"/>
  <c r="S461" i="17"/>
  <c r="S462" i="17"/>
  <c r="S463" i="17"/>
  <c r="S464" i="17"/>
  <c r="S465" i="17"/>
  <c r="S466" i="17"/>
  <c r="S467" i="17"/>
  <c r="S468" i="17"/>
  <c r="S469" i="17"/>
  <c r="S470" i="17"/>
  <c r="S471" i="17"/>
  <c r="S472" i="17"/>
  <c r="S473" i="17"/>
  <c r="S474" i="17"/>
  <c r="S475" i="17"/>
  <c r="S476" i="17"/>
  <c r="S477" i="17"/>
  <c r="S478" i="17"/>
  <c r="S479" i="17"/>
  <c r="S480" i="17"/>
  <c r="S481" i="17"/>
  <c r="S482" i="17"/>
  <c r="S483" i="17"/>
  <c r="S484" i="17"/>
  <c r="S485" i="17"/>
  <c r="S486" i="17"/>
  <c r="S487" i="17"/>
  <c r="S488" i="17"/>
  <c r="S489" i="17"/>
  <c r="S490" i="17"/>
  <c r="S491" i="17"/>
  <c r="S492" i="17"/>
  <c r="S493" i="17"/>
  <c r="S494" i="17"/>
  <c r="S495" i="17"/>
  <c r="S496" i="17"/>
  <c r="S497" i="17"/>
  <c r="S498" i="17"/>
  <c r="S499" i="17"/>
  <c r="S500" i="17"/>
  <c r="S501" i="17"/>
  <c r="S502" i="17"/>
  <c r="S503" i="17"/>
  <c r="S504" i="17"/>
  <c r="S505" i="17"/>
  <c r="S506" i="17"/>
  <c r="S507" i="17"/>
  <c r="S508" i="17"/>
  <c r="S509" i="17"/>
  <c r="S510" i="17"/>
  <c r="S511" i="17"/>
  <c r="S512" i="17"/>
  <c r="S513" i="17"/>
  <c r="S514" i="17"/>
  <c r="S515" i="17"/>
  <c r="S516" i="17"/>
  <c r="S517" i="17"/>
  <c r="S518" i="17"/>
  <c r="S519" i="17"/>
  <c r="S520" i="17"/>
  <c r="S521" i="17"/>
  <c r="S522" i="17"/>
  <c r="S523" i="17"/>
  <c r="S524" i="17"/>
  <c r="S525" i="17"/>
  <c r="S526" i="17"/>
  <c r="S527" i="17"/>
  <c r="S528" i="17"/>
  <c r="S529" i="17"/>
  <c r="S530" i="17"/>
  <c r="S531" i="17"/>
  <c r="S532" i="17"/>
  <c r="S533" i="17"/>
  <c r="S534" i="17"/>
  <c r="S535" i="17"/>
  <c r="S536" i="17"/>
  <c r="S537" i="17"/>
  <c r="S538" i="17"/>
  <c r="S539" i="17"/>
  <c r="S540" i="17"/>
  <c r="S541" i="17"/>
  <c r="S542" i="17"/>
  <c r="S543" i="17"/>
  <c r="S544" i="17"/>
  <c r="S545" i="17"/>
  <c r="S546" i="17"/>
  <c r="S547" i="17"/>
  <c r="S548" i="17"/>
  <c r="S549" i="17"/>
  <c r="S550" i="17"/>
  <c r="S551" i="17"/>
  <c r="S552" i="17"/>
  <c r="S553" i="17"/>
  <c r="S554" i="17"/>
  <c r="S555" i="17"/>
  <c r="S556" i="17"/>
  <c r="S557" i="17"/>
  <c r="S558" i="17"/>
  <c r="S559" i="17"/>
  <c r="S560" i="17"/>
  <c r="S561" i="17"/>
  <c r="S562" i="17"/>
  <c r="S563" i="17"/>
  <c r="S564" i="17"/>
  <c r="S565" i="17"/>
  <c r="S566" i="17"/>
  <c r="S567" i="17"/>
  <c r="S568" i="17"/>
  <c r="S569" i="17"/>
  <c r="S570" i="17"/>
  <c r="S571" i="17"/>
  <c r="S572" i="17"/>
  <c r="S573" i="17"/>
  <c r="S574" i="17"/>
  <c r="S575" i="17"/>
  <c r="S576" i="17"/>
  <c r="S577" i="17"/>
  <c r="S578" i="17"/>
  <c r="S579" i="17"/>
  <c r="S580" i="17"/>
  <c r="S581" i="17"/>
  <c r="S582" i="17"/>
  <c r="S583" i="17"/>
  <c r="S584" i="17"/>
  <c r="S585" i="17"/>
  <c r="S586" i="17"/>
  <c r="S587" i="17"/>
  <c r="S588" i="17"/>
  <c r="S589" i="17"/>
  <c r="S590" i="17"/>
  <c r="S591" i="17"/>
  <c r="S592" i="17"/>
  <c r="S593" i="17"/>
  <c r="S594" i="17"/>
  <c r="S595" i="17"/>
  <c r="S596" i="17"/>
  <c r="S597" i="17"/>
  <c r="S598" i="17"/>
  <c r="S599" i="17"/>
  <c r="S600" i="17"/>
  <c r="S601" i="17"/>
  <c r="S602" i="17"/>
  <c r="S603" i="17"/>
  <c r="S604" i="17"/>
  <c r="S605" i="17"/>
  <c r="S606" i="17"/>
  <c r="S607" i="17"/>
  <c r="S608" i="17"/>
  <c r="S609" i="17"/>
  <c r="S610" i="17"/>
  <c r="S611" i="17"/>
  <c r="S612" i="17"/>
  <c r="S613" i="17"/>
  <c r="S614" i="17"/>
  <c r="S615" i="17"/>
  <c r="S616" i="17"/>
  <c r="S617" i="17"/>
  <c r="S618" i="17"/>
  <c r="S619" i="17"/>
  <c r="S620" i="17"/>
  <c r="S621" i="17"/>
  <c r="S622" i="17"/>
  <c r="S623" i="17"/>
  <c r="S624" i="17"/>
  <c r="S625" i="17"/>
  <c r="S626" i="17"/>
  <c r="S627" i="17"/>
  <c r="S628" i="17"/>
  <c r="S629" i="17"/>
  <c r="S630" i="17"/>
  <c r="S631" i="17"/>
  <c r="S632" i="17"/>
  <c r="S633" i="17"/>
  <c r="S634" i="17"/>
  <c r="S635" i="17"/>
  <c r="S636" i="17"/>
  <c r="S3" i="17"/>
  <c r="R4" i="17"/>
  <c r="R5" i="17"/>
  <c r="R6" i="17"/>
  <c r="R7" i="17"/>
  <c r="R8" i="17"/>
  <c r="R9" i="17"/>
  <c r="R10" i="17"/>
  <c r="R11" i="17"/>
  <c r="R12" i="17"/>
  <c r="R13" i="17"/>
  <c r="R14" i="17"/>
  <c r="R15" i="17"/>
  <c r="R16" i="17"/>
  <c r="R17" i="17"/>
  <c r="R18" i="17"/>
  <c r="R19" i="17"/>
  <c r="R20" i="17"/>
  <c r="R21" i="17"/>
  <c r="R22" i="17"/>
  <c r="R23" i="17"/>
  <c r="R24" i="17"/>
  <c r="R25" i="17"/>
  <c r="R26" i="17"/>
  <c r="R27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7" i="17"/>
  <c r="R48" i="17"/>
  <c r="R49" i="17"/>
  <c r="R50" i="17"/>
  <c r="R51" i="17"/>
  <c r="R52" i="17"/>
  <c r="R53" i="17"/>
  <c r="R54" i="17"/>
  <c r="R55" i="17"/>
  <c r="R56" i="17"/>
  <c r="R57" i="17"/>
  <c r="R58" i="17"/>
  <c r="R59" i="17"/>
  <c r="R60" i="17"/>
  <c r="R61" i="17"/>
  <c r="R62" i="17"/>
  <c r="R63" i="17"/>
  <c r="R64" i="17"/>
  <c r="R65" i="17"/>
  <c r="R66" i="17"/>
  <c r="R67" i="17"/>
  <c r="R68" i="17"/>
  <c r="R69" i="17"/>
  <c r="R70" i="17"/>
  <c r="R71" i="17"/>
  <c r="R72" i="17"/>
  <c r="R73" i="17"/>
  <c r="R74" i="17"/>
  <c r="R75" i="17"/>
  <c r="R76" i="17"/>
  <c r="R77" i="17"/>
  <c r="R78" i="17"/>
  <c r="R79" i="17"/>
  <c r="R80" i="17"/>
  <c r="R81" i="17"/>
  <c r="R82" i="17"/>
  <c r="R83" i="17"/>
  <c r="R84" i="17"/>
  <c r="R85" i="17"/>
  <c r="R86" i="17"/>
  <c r="R87" i="17"/>
  <c r="R88" i="17"/>
  <c r="R89" i="17"/>
  <c r="R90" i="17"/>
  <c r="R91" i="17"/>
  <c r="R92" i="17"/>
  <c r="R93" i="17"/>
  <c r="R94" i="17"/>
  <c r="R95" i="17"/>
  <c r="R96" i="17"/>
  <c r="R97" i="17"/>
  <c r="R98" i="17"/>
  <c r="R99" i="17"/>
  <c r="R100" i="17"/>
  <c r="R101" i="17"/>
  <c r="R102" i="17"/>
  <c r="R103" i="17"/>
  <c r="R104" i="17"/>
  <c r="R105" i="17"/>
  <c r="R106" i="17"/>
  <c r="R107" i="17"/>
  <c r="R108" i="17"/>
  <c r="R109" i="17"/>
  <c r="R110" i="17"/>
  <c r="R111" i="17"/>
  <c r="R112" i="17"/>
  <c r="R113" i="17"/>
  <c r="R114" i="17"/>
  <c r="R115" i="17"/>
  <c r="R116" i="17"/>
  <c r="R117" i="17"/>
  <c r="R118" i="17"/>
  <c r="R119" i="17"/>
  <c r="R120" i="17"/>
  <c r="R121" i="17"/>
  <c r="R122" i="17"/>
  <c r="R123" i="17"/>
  <c r="R124" i="17"/>
  <c r="R125" i="17"/>
  <c r="R126" i="17"/>
  <c r="R127" i="17"/>
  <c r="R128" i="17"/>
  <c r="R129" i="17"/>
  <c r="R130" i="17"/>
  <c r="R131" i="17"/>
  <c r="R132" i="17"/>
  <c r="R133" i="17"/>
  <c r="R134" i="17"/>
  <c r="R135" i="17"/>
  <c r="R136" i="17"/>
  <c r="R137" i="17"/>
  <c r="R138" i="17"/>
  <c r="R139" i="17"/>
  <c r="R140" i="17"/>
  <c r="R141" i="17"/>
  <c r="R142" i="17"/>
  <c r="R143" i="17"/>
  <c r="R144" i="17"/>
  <c r="R145" i="17"/>
  <c r="R146" i="17"/>
  <c r="R147" i="17"/>
  <c r="R148" i="17"/>
  <c r="R149" i="17"/>
  <c r="R150" i="17"/>
  <c r="R151" i="17"/>
  <c r="R152" i="17"/>
  <c r="R153" i="17"/>
  <c r="R154" i="17"/>
  <c r="R155" i="17"/>
  <c r="R156" i="17"/>
  <c r="R157" i="17"/>
  <c r="R158" i="17"/>
  <c r="R159" i="17"/>
  <c r="R160" i="17"/>
  <c r="R161" i="17"/>
  <c r="R162" i="17"/>
  <c r="R163" i="17"/>
  <c r="R164" i="17"/>
  <c r="R165" i="17"/>
  <c r="R166" i="17"/>
  <c r="R167" i="17"/>
  <c r="R168" i="17"/>
  <c r="R169" i="17"/>
  <c r="R170" i="17"/>
  <c r="R171" i="17"/>
  <c r="R172" i="17"/>
  <c r="R173" i="17"/>
  <c r="R174" i="17"/>
  <c r="R175" i="17"/>
  <c r="R176" i="17"/>
  <c r="R177" i="17"/>
  <c r="R178" i="17"/>
  <c r="R179" i="17"/>
  <c r="R180" i="17"/>
  <c r="R181" i="17"/>
  <c r="R182" i="17"/>
  <c r="R183" i="17"/>
  <c r="R184" i="17"/>
  <c r="R185" i="17"/>
  <c r="R186" i="17"/>
  <c r="R187" i="17"/>
  <c r="R188" i="17"/>
  <c r="R189" i="17"/>
  <c r="R190" i="17"/>
  <c r="R191" i="17"/>
  <c r="R192" i="17"/>
  <c r="R193" i="17"/>
  <c r="R194" i="17"/>
  <c r="R195" i="17"/>
  <c r="R196" i="17"/>
  <c r="R197" i="17"/>
  <c r="R198" i="17"/>
  <c r="R199" i="17"/>
  <c r="R200" i="17"/>
  <c r="R201" i="17"/>
  <c r="R202" i="17"/>
  <c r="R203" i="17"/>
  <c r="R204" i="17"/>
  <c r="R205" i="17"/>
  <c r="R206" i="17"/>
  <c r="R207" i="17"/>
  <c r="R208" i="17"/>
  <c r="R209" i="17"/>
  <c r="R210" i="17"/>
  <c r="R211" i="17"/>
  <c r="R212" i="17"/>
  <c r="R213" i="17"/>
  <c r="R214" i="17"/>
  <c r="R215" i="17"/>
  <c r="R216" i="17"/>
  <c r="R217" i="17"/>
  <c r="R218" i="17"/>
  <c r="R219" i="17"/>
  <c r="R220" i="17"/>
  <c r="R221" i="17"/>
  <c r="R222" i="17"/>
  <c r="R223" i="17"/>
  <c r="R224" i="17"/>
  <c r="R225" i="17"/>
  <c r="R226" i="17"/>
  <c r="R227" i="17"/>
  <c r="R228" i="17"/>
  <c r="R229" i="17"/>
  <c r="R230" i="17"/>
  <c r="R231" i="17"/>
  <c r="R232" i="17"/>
  <c r="R233" i="17"/>
  <c r="R234" i="17"/>
  <c r="R235" i="17"/>
  <c r="R236" i="17"/>
  <c r="R237" i="17"/>
  <c r="R238" i="17"/>
  <c r="R239" i="17"/>
  <c r="R240" i="17"/>
  <c r="R241" i="17"/>
  <c r="R242" i="17"/>
  <c r="R243" i="17"/>
  <c r="R244" i="17"/>
  <c r="R245" i="17"/>
  <c r="R246" i="17"/>
  <c r="R247" i="17"/>
  <c r="R248" i="17"/>
  <c r="R249" i="17"/>
  <c r="R250" i="17"/>
  <c r="R251" i="17"/>
  <c r="R252" i="17"/>
  <c r="R253" i="17"/>
  <c r="R254" i="17"/>
  <c r="R255" i="17"/>
  <c r="R256" i="17"/>
  <c r="R257" i="17"/>
  <c r="R258" i="17"/>
  <c r="R259" i="17"/>
  <c r="R260" i="17"/>
  <c r="R261" i="17"/>
  <c r="R262" i="17"/>
  <c r="R263" i="17"/>
  <c r="R264" i="17"/>
  <c r="R265" i="17"/>
  <c r="R266" i="17"/>
  <c r="R267" i="17"/>
  <c r="R268" i="17"/>
  <c r="R269" i="17"/>
  <c r="R270" i="17"/>
  <c r="R271" i="17"/>
  <c r="R272" i="17"/>
  <c r="R273" i="17"/>
  <c r="R274" i="17"/>
  <c r="R275" i="17"/>
  <c r="R276" i="17"/>
  <c r="R277" i="17"/>
  <c r="R278" i="17"/>
  <c r="R279" i="17"/>
  <c r="R280" i="17"/>
  <c r="R281" i="17"/>
  <c r="R282" i="17"/>
  <c r="R283" i="17"/>
  <c r="R284" i="17"/>
  <c r="R285" i="17"/>
  <c r="R286" i="17"/>
  <c r="R287" i="17"/>
  <c r="R288" i="17"/>
  <c r="R289" i="17"/>
  <c r="R290" i="17"/>
  <c r="R291" i="17"/>
  <c r="R292" i="17"/>
  <c r="R293" i="17"/>
  <c r="R294" i="17"/>
  <c r="R295" i="17"/>
  <c r="R296" i="17"/>
  <c r="R297" i="17"/>
  <c r="R298" i="17"/>
  <c r="R299" i="17"/>
  <c r="R300" i="17"/>
  <c r="R301" i="17"/>
  <c r="R302" i="17"/>
  <c r="R303" i="17"/>
  <c r="R304" i="17"/>
  <c r="R305" i="17"/>
  <c r="R306" i="17"/>
  <c r="R307" i="17"/>
  <c r="R308" i="17"/>
  <c r="R309" i="17"/>
  <c r="R310" i="17"/>
  <c r="R311" i="17"/>
  <c r="R312" i="17"/>
  <c r="R313" i="17"/>
  <c r="R314" i="17"/>
  <c r="R315" i="17"/>
  <c r="R316" i="17"/>
  <c r="R317" i="17"/>
  <c r="R318" i="17"/>
  <c r="R319" i="17"/>
  <c r="R320" i="17"/>
  <c r="R321" i="17"/>
  <c r="R322" i="17"/>
  <c r="R323" i="17"/>
  <c r="R324" i="17"/>
  <c r="R325" i="17"/>
  <c r="R326" i="17"/>
  <c r="R327" i="17"/>
  <c r="R328" i="17"/>
  <c r="R329" i="17"/>
  <c r="R330" i="17"/>
  <c r="R331" i="17"/>
  <c r="R332" i="17"/>
  <c r="R333" i="17"/>
  <c r="R334" i="17"/>
  <c r="R335" i="17"/>
  <c r="R336" i="17"/>
  <c r="R337" i="17"/>
  <c r="R338" i="17"/>
  <c r="R339" i="17"/>
  <c r="R340" i="17"/>
  <c r="R341" i="17"/>
  <c r="R342" i="17"/>
  <c r="R343" i="17"/>
  <c r="R344" i="17"/>
  <c r="R345" i="17"/>
  <c r="R346" i="17"/>
  <c r="R347" i="17"/>
  <c r="R348" i="17"/>
  <c r="R349" i="17"/>
  <c r="R350" i="17"/>
  <c r="R351" i="17"/>
  <c r="R352" i="17"/>
  <c r="R353" i="17"/>
  <c r="R354" i="17"/>
  <c r="R355" i="17"/>
  <c r="R356" i="17"/>
  <c r="R357" i="17"/>
  <c r="R358" i="17"/>
  <c r="R359" i="17"/>
  <c r="R360" i="17"/>
  <c r="R361" i="17"/>
  <c r="R362" i="17"/>
  <c r="R363" i="17"/>
  <c r="R364" i="17"/>
  <c r="R365" i="17"/>
  <c r="R366" i="17"/>
  <c r="R367" i="17"/>
  <c r="R368" i="17"/>
  <c r="R369" i="17"/>
  <c r="R370" i="17"/>
  <c r="R371" i="17"/>
  <c r="R372" i="17"/>
  <c r="R373" i="17"/>
  <c r="R374" i="17"/>
  <c r="R375" i="17"/>
  <c r="R376" i="17"/>
  <c r="R377" i="17"/>
  <c r="R378" i="17"/>
  <c r="R379" i="17"/>
  <c r="R380" i="17"/>
  <c r="R381" i="17"/>
  <c r="R382" i="17"/>
  <c r="R383" i="17"/>
  <c r="R384" i="17"/>
  <c r="R385" i="17"/>
  <c r="R386" i="17"/>
  <c r="R387" i="17"/>
  <c r="R388" i="17"/>
  <c r="R389" i="17"/>
  <c r="R390" i="17"/>
  <c r="R391" i="17"/>
  <c r="R392" i="17"/>
  <c r="R393" i="17"/>
  <c r="R394" i="17"/>
  <c r="R395" i="17"/>
  <c r="R396" i="17"/>
  <c r="R397" i="17"/>
  <c r="R398" i="17"/>
  <c r="R399" i="17"/>
  <c r="R400" i="17"/>
  <c r="R401" i="17"/>
  <c r="R402" i="17"/>
  <c r="R403" i="17"/>
  <c r="R404" i="17"/>
  <c r="R405" i="17"/>
  <c r="R406" i="17"/>
  <c r="R407" i="17"/>
  <c r="R408" i="17"/>
  <c r="R409" i="17"/>
  <c r="R410" i="17"/>
  <c r="R411" i="17"/>
  <c r="R412" i="17"/>
  <c r="R413" i="17"/>
  <c r="R414" i="17"/>
  <c r="R415" i="17"/>
  <c r="R416" i="17"/>
  <c r="R417" i="17"/>
  <c r="R418" i="17"/>
  <c r="R419" i="17"/>
  <c r="R420" i="17"/>
  <c r="R421" i="17"/>
  <c r="R422" i="17"/>
  <c r="R423" i="17"/>
  <c r="R424" i="17"/>
  <c r="R425" i="17"/>
  <c r="R426" i="17"/>
  <c r="R427" i="17"/>
  <c r="R428" i="17"/>
  <c r="R429" i="17"/>
  <c r="R430" i="17"/>
  <c r="R431" i="17"/>
  <c r="R432" i="17"/>
  <c r="R433" i="17"/>
  <c r="R434" i="17"/>
  <c r="R435" i="17"/>
  <c r="R436" i="17"/>
  <c r="R437" i="17"/>
  <c r="R438" i="17"/>
  <c r="R439" i="17"/>
  <c r="R440" i="17"/>
  <c r="R441" i="17"/>
  <c r="R442" i="17"/>
  <c r="R443" i="17"/>
  <c r="R444" i="17"/>
  <c r="R445" i="17"/>
  <c r="R446" i="17"/>
  <c r="R447" i="17"/>
  <c r="R448" i="17"/>
  <c r="R449" i="17"/>
  <c r="R450" i="17"/>
  <c r="R451" i="17"/>
  <c r="R452" i="17"/>
  <c r="R453" i="17"/>
  <c r="R454" i="17"/>
  <c r="R455" i="17"/>
  <c r="R456" i="17"/>
  <c r="R457" i="17"/>
  <c r="R458" i="17"/>
  <c r="R459" i="17"/>
  <c r="R460" i="17"/>
  <c r="R461" i="17"/>
  <c r="R462" i="17"/>
  <c r="R463" i="17"/>
  <c r="R464" i="17"/>
  <c r="R465" i="17"/>
  <c r="R466" i="17"/>
  <c r="R467" i="17"/>
  <c r="R468" i="17"/>
  <c r="R469" i="17"/>
  <c r="R470" i="17"/>
  <c r="R471" i="17"/>
  <c r="R472" i="17"/>
  <c r="R473" i="17"/>
  <c r="R474" i="17"/>
  <c r="R475" i="17"/>
  <c r="R476" i="17"/>
  <c r="R477" i="17"/>
  <c r="R478" i="17"/>
  <c r="R479" i="17"/>
  <c r="R480" i="17"/>
  <c r="R481" i="17"/>
  <c r="R482" i="17"/>
  <c r="R483" i="17"/>
  <c r="R484" i="17"/>
  <c r="R485" i="17"/>
  <c r="R486" i="17"/>
  <c r="R487" i="17"/>
  <c r="R488" i="17"/>
  <c r="R489" i="17"/>
  <c r="R490" i="17"/>
  <c r="R491" i="17"/>
  <c r="R492" i="17"/>
  <c r="R493" i="17"/>
  <c r="R494" i="17"/>
  <c r="R495" i="17"/>
  <c r="R496" i="17"/>
  <c r="R497" i="17"/>
  <c r="R498" i="17"/>
  <c r="R499" i="17"/>
  <c r="R500" i="17"/>
  <c r="R501" i="17"/>
  <c r="R502" i="17"/>
  <c r="R503" i="17"/>
  <c r="R504" i="17"/>
  <c r="R505" i="17"/>
  <c r="R506" i="17"/>
  <c r="R507" i="17"/>
  <c r="R508" i="17"/>
  <c r="R509" i="17"/>
  <c r="R510" i="17"/>
  <c r="R511" i="17"/>
  <c r="R512" i="17"/>
  <c r="R513" i="17"/>
  <c r="R514" i="17"/>
  <c r="R515" i="17"/>
  <c r="R516" i="17"/>
  <c r="R517" i="17"/>
  <c r="R518" i="17"/>
  <c r="R519" i="17"/>
  <c r="R520" i="17"/>
  <c r="R521" i="17"/>
  <c r="R522" i="17"/>
  <c r="R523" i="17"/>
  <c r="R524" i="17"/>
  <c r="R525" i="17"/>
  <c r="R526" i="17"/>
  <c r="R527" i="17"/>
  <c r="R528" i="17"/>
  <c r="R529" i="17"/>
  <c r="R530" i="17"/>
  <c r="R531" i="17"/>
  <c r="R532" i="17"/>
  <c r="R533" i="17"/>
  <c r="R534" i="17"/>
  <c r="R535" i="17"/>
  <c r="R536" i="17"/>
  <c r="R537" i="17"/>
  <c r="R538" i="17"/>
  <c r="R539" i="17"/>
  <c r="R540" i="17"/>
  <c r="R541" i="17"/>
  <c r="R542" i="17"/>
  <c r="R543" i="17"/>
  <c r="R544" i="17"/>
  <c r="R545" i="17"/>
  <c r="R546" i="17"/>
  <c r="R547" i="17"/>
  <c r="R548" i="17"/>
  <c r="R549" i="17"/>
  <c r="R550" i="17"/>
  <c r="R551" i="17"/>
  <c r="R552" i="17"/>
  <c r="R553" i="17"/>
  <c r="R554" i="17"/>
  <c r="R555" i="17"/>
  <c r="R556" i="17"/>
  <c r="R557" i="17"/>
  <c r="R558" i="17"/>
  <c r="R559" i="17"/>
  <c r="R560" i="17"/>
  <c r="R561" i="17"/>
  <c r="R562" i="17"/>
  <c r="R563" i="17"/>
  <c r="R564" i="17"/>
  <c r="R565" i="17"/>
  <c r="R566" i="17"/>
  <c r="R567" i="17"/>
  <c r="R568" i="17"/>
  <c r="R569" i="17"/>
  <c r="R570" i="17"/>
  <c r="R571" i="17"/>
  <c r="R572" i="17"/>
  <c r="R573" i="17"/>
  <c r="R574" i="17"/>
  <c r="R575" i="17"/>
  <c r="R576" i="17"/>
  <c r="R577" i="17"/>
  <c r="R578" i="17"/>
  <c r="R579" i="17"/>
  <c r="R580" i="17"/>
  <c r="R581" i="17"/>
  <c r="R582" i="17"/>
  <c r="R583" i="17"/>
  <c r="R584" i="17"/>
  <c r="R585" i="17"/>
  <c r="R586" i="17"/>
  <c r="R587" i="17"/>
  <c r="R588" i="17"/>
  <c r="R589" i="17"/>
  <c r="R590" i="17"/>
  <c r="R591" i="17"/>
  <c r="R592" i="17"/>
  <c r="R593" i="17"/>
  <c r="R594" i="17"/>
  <c r="R595" i="17"/>
  <c r="R596" i="17"/>
  <c r="R597" i="17"/>
  <c r="R598" i="17"/>
  <c r="R599" i="17"/>
  <c r="R600" i="17"/>
  <c r="R601" i="17"/>
  <c r="R602" i="17"/>
  <c r="R603" i="17"/>
  <c r="R604" i="17"/>
  <c r="R605" i="17"/>
  <c r="R606" i="17"/>
  <c r="R607" i="17"/>
  <c r="R608" i="17"/>
  <c r="R609" i="17"/>
  <c r="R610" i="17"/>
  <c r="R611" i="17"/>
  <c r="R612" i="17"/>
  <c r="R613" i="17"/>
  <c r="R614" i="17"/>
  <c r="R615" i="17"/>
  <c r="R616" i="17"/>
  <c r="R617" i="17"/>
  <c r="R618" i="17"/>
  <c r="R619" i="17"/>
  <c r="R620" i="17"/>
  <c r="R621" i="17"/>
  <c r="R622" i="17"/>
  <c r="R623" i="17"/>
  <c r="R624" i="17"/>
  <c r="R625" i="17"/>
  <c r="R626" i="17"/>
  <c r="R627" i="17"/>
  <c r="R628" i="17"/>
  <c r="R629" i="17"/>
  <c r="R630" i="17"/>
  <c r="R631" i="17"/>
  <c r="R632" i="17"/>
  <c r="R633" i="17"/>
  <c r="R634" i="17"/>
  <c r="R635" i="17"/>
  <c r="R636" i="17"/>
  <c r="R3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1" i="17"/>
  <c r="Q52" i="17"/>
  <c r="Q53" i="17"/>
  <c r="Q54" i="17"/>
  <c r="Q55" i="17"/>
  <c r="Q56" i="17"/>
  <c r="Q57" i="17"/>
  <c r="Q58" i="17"/>
  <c r="Q59" i="17"/>
  <c r="Q60" i="17"/>
  <c r="Q61" i="17"/>
  <c r="Q62" i="17"/>
  <c r="Q63" i="17"/>
  <c r="Q64" i="17"/>
  <c r="Q65" i="17"/>
  <c r="Q66" i="17"/>
  <c r="Q67" i="17"/>
  <c r="Q68" i="17"/>
  <c r="Q69" i="17"/>
  <c r="Q70" i="17"/>
  <c r="Q71" i="17"/>
  <c r="Q72" i="17"/>
  <c r="Q73" i="17"/>
  <c r="Q74" i="17"/>
  <c r="Q75" i="17"/>
  <c r="Q76" i="17"/>
  <c r="Q77" i="17"/>
  <c r="Q78" i="17"/>
  <c r="Q79" i="17"/>
  <c r="Q80" i="17"/>
  <c r="Q81" i="17"/>
  <c r="Q82" i="17"/>
  <c r="Q83" i="17"/>
  <c r="Q84" i="17"/>
  <c r="Q85" i="17"/>
  <c r="Q86" i="17"/>
  <c r="Q87" i="17"/>
  <c r="Q88" i="17"/>
  <c r="Q89" i="17"/>
  <c r="Q90" i="17"/>
  <c r="Q91" i="17"/>
  <c r="Q92" i="17"/>
  <c r="Q93" i="17"/>
  <c r="Q94" i="17"/>
  <c r="Q95" i="17"/>
  <c r="Q96" i="17"/>
  <c r="Q97" i="17"/>
  <c r="Q98" i="17"/>
  <c r="Q99" i="17"/>
  <c r="Q100" i="17"/>
  <c r="Q101" i="17"/>
  <c r="Q102" i="17"/>
  <c r="Q103" i="17"/>
  <c r="Q104" i="17"/>
  <c r="Q105" i="17"/>
  <c r="Q106" i="17"/>
  <c r="Q107" i="17"/>
  <c r="Q108" i="17"/>
  <c r="Q109" i="17"/>
  <c r="Q110" i="17"/>
  <c r="Q111" i="17"/>
  <c r="Q112" i="17"/>
  <c r="Q113" i="17"/>
  <c r="Q114" i="17"/>
  <c r="Q115" i="17"/>
  <c r="Q116" i="17"/>
  <c r="Q117" i="17"/>
  <c r="Q118" i="17"/>
  <c r="Q119" i="17"/>
  <c r="Q120" i="17"/>
  <c r="Q121" i="17"/>
  <c r="Q122" i="17"/>
  <c r="Q123" i="17"/>
  <c r="Q124" i="17"/>
  <c r="Q125" i="17"/>
  <c r="Q126" i="17"/>
  <c r="Q127" i="17"/>
  <c r="Q128" i="17"/>
  <c r="Q129" i="17"/>
  <c r="Q130" i="17"/>
  <c r="Q131" i="17"/>
  <c r="Q132" i="17"/>
  <c r="Q133" i="17"/>
  <c r="Q134" i="17"/>
  <c r="Q135" i="17"/>
  <c r="Q136" i="17"/>
  <c r="Q137" i="17"/>
  <c r="Q138" i="17"/>
  <c r="Q139" i="17"/>
  <c r="Q140" i="17"/>
  <c r="Q141" i="17"/>
  <c r="Q142" i="17"/>
  <c r="Q143" i="17"/>
  <c r="Q144" i="17"/>
  <c r="Q145" i="17"/>
  <c r="Q146" i="17"/>
  <c r="Q147" i="17"/>
  <c r="Q148" i="17"/>
  <c r="Q149" i="17"/>
  <c r="Q150" i="17"/>
  <c r="Q151" i="17"/>
  <c r="Q152" i="17"/>
  <c r="Q153" i="17"/>
  <c r="Q154" i="17"/>
  <c r="Q155" i="17"/>
  <c r="Q156" i="17"/>
  <c r="Q157" i="17"/>
  <c r="Q158" i="17"/>
  <c r="Q159" i="17"/>
  <c r="Q160" i="17"/>
  <c r="Q161" i="17"/>
  <c r="Q162" i="17"/>
  <c r="Q163" i="17"/>
  <c r="Q164" i="17"/>
  <c r="Q165" i="17"/>
  <c r="Q166" i="17"/>
  <c r="Q167" i="17"/>
  <c r="Q168" i="17"/>
  <c r="Q169" i="17"/>
  <c r="Q170" i="17"/>
  <c r="Q171" i="17"/>
  <c r="Q172" i="17"/>
  <c r="Q173" i="17"/>
  <c r="Q174" i="17"/>
  <c r="Q175" i="17"/>
  <c r="Q176" i="17"/>
  <c r="Q177" i="17"/>
  <c r="Q178" i="17"/>
  <c r="Q179" i="17"/>
  <c r="Q180" i="17"/>
  <c r="Q181" i="17"/>
  <c r="Q182" i="17"/>
  <c r="Q183" i="17"/>
  <c r="Q184" i="17"/>
  <c r="Q185" i="17"/>
  <c r="Q186" i="17"/>
  <c r="Q187" i="17"/>
  <c r="Q188" i="17"/>
  <c r="Q189" i="17"/>
  <c r="Q190" i="17"/>
  <c r="Q191" i="17"/>
  <c r="Q192" i="17"/>
  <c r="Q193" i="17"/>
  <c r="Q194" i="17"/>
  <c r="Q195" i="17"/>
  <c r="Q196" i="17"/>
  <c r="Q197" i="17"/>
  <c r="Q198" i="17"/>
  <c r="Q199" i="17"/>
  <c r="Q200" i="17"/>
  <c r="Q201" i="17"/>
  <c r="Q202" i="17"/>
  <c r="Q203" i="17"/>
  <c r="Q204" i="17"/>
  <c r="Q205" i="17"/>
  <c r="Q206" i="17"/>
  <c r="Q207" i="17"/>
  <c r="Q208" i="17"/>
  <c r="Q209" i="17"/>
  <c r="Q210" i="17"/>
  <c r="Q211" i="17"/>
  <c r="Q212" i="17"/>
  <c r="Q213" i="17"/>
  <c r="Q214" i="17"/>
  <c r="Q215" i="17"/>
  <c r="Q216" i="17"/>
  <c r="Q217" i="17"/>
  <c r="Q218" i="17"/>
  <c r="Q219" i="17"/>
  <c r="Q220" i="17"/>
  <c r="Q221" i="17"/>
  <c r="Q222" i="17"/>
  <c r="Q223" i="17"/>
  <c r="Q224" i="17"/>
  <c r="Q225" i="17"/>
  <c r="Q226" i="17"/>
  <c r="Q227" i="17"/>
  <c r="Q228" i="17"/>
  <c r="Q229" i="17"/>
  <c r="Q230" i="17"/>
  <c r="Q231" i="17"/>
  <c r="Q232" i="17"/>
  <c r="Q233" i="17"/>
  <c r="Q234" i="17"/>
  <c r="Q235" i="17"/>
  <c r="Q236" i="17"/>
  <c r="Q237" i="17"/>
  <c r="Q238" i="17"/>
  <c r="Q239" i="17"/>
  <c r="Q240" i="17"/>
  <c r="Q241" i="17"/>
  <c r="Q242" i="17"/>
  <c r="Q243" i="17"/>
  <c r="Q244" i="17"/>
  <c r="Q245" i="17"/>
  <c r="Q246" i="17"/>
  <c r="Q247" i="17"/>
  <c r="Q248" i="17"/>
  <c r="Q249" i="17"/>
  <c r="Q250" i="17"/>
  <c r="Q251" i="17"/>
  <c r="Q252" i="17"/>
  <c r="Q253" i="17"/>
  <c r="Q254" i="17"/>
  <c r="Q255" i="17"/>
  <c r="Q256" i="17"/>
  <c r="Q257" i="17"/>
  <c r="Q258" i="17"/>
  <c r="Q259" i="17"/>
  <c r="Q260" i="17"/>
  <c r="Q261" i="17"/>
  <c r="Q262" i="17"/>
  <c r="Q263" i="17"/>
  <c r="Q264" i="17"/>
  <c r="Q265" i="17"/>
  <c r="Q266" i="17"/>
  <c r="Q267" i="17"/>
  <c r="Q268" i="17"/>
  <c r="Q269" i="17"/>
  <c r="Q270" i="17"/>
  <c r="Q271" i="17"/>
  <c r="Q272" i="17"/>
  <c r="Q273" i="17"/>
  <c r="Q274" i="17"/>
  <c r="Q275" i="17"/>
  <c r="Q276" i="17"/>
  <c r="Q277" i="17"/>
  <c r="Q278" i="17"/>
  <c r="Q279" i="17"/>
  <c r="Q280" i="17"/>
  <c r="Q281" i="17"/>
  <c r="Q282" i="17"/>
  <c r="Q283" i="17"/>
  <c r="Q284" i="17"/>
  <c r="Q285" i="17"/>
  <c r="Q286" i="17"/>
  <c r="Q287" i="17"/>
  <c r="Q288" i="17"/>
  <c r="Q289" i="17"/>
  <c r="Q290" i="17"/>
  <c r="Q291" i="17"/>
  <c r="Q292" i="17"/>
  <c r="Q293" i="17"/>
  <c r="Q294" i="17"/>
  <c r="Q295" i="17"/>
  <c r="Q296" i="17"/>
  <c r="Q297" i="17"/>
  <c r="Q298" i="17"/>
  <c r="Q299" i="17"/>
  <c r="Q300" i="17"/>
  <c r="Q301" i="17"/>
  <c r="Q302" i="17"/>
  <c r="Q303" i="17"/>
  <c r="Q304" i="17"/>
  <c r="Q305" i="17"/>
  <c r="Q306" i="17"/>
  <c r="Q307" i="17"/>
  <c r="Q308" i="17"/>
  <c r="Q309" i="17"/>
  <c r="Q310" i="17"/>
  <c r="Q311" i="17"/>
  <c r="Q312" i="17"/>
  <c r="Q313" i="17"/>
  <c r="Q314" i="17"/>
  <c r="Q315" i="17"/>
  <c r="Q316" i="17"/>
  <c r="Q317" i="17"/>
  <c r="Q318" i="17"/>
  <c r="Q319" i="17"/>
  <c r="Q320" i="17"/>
  <c r="Q321" i="17"/>
  <c r="Q322" i="17"/>
  <c r="Q323" i="17"/>
  <c r="Q324" i="17"/>
  <c r="Q325" i="17"/>
  <c r="Q326" i="17"/>
  <c r="Q327" i="17"/>
  <c r="Q328" i="17"/>
  <c r="Q329" i="17"/>
  <c r="Q330" i="17"/>
  <c r="Q331" i="17"/>
  <c r="Q332" i="17"/>
  <c r="Q333" i="17"/>
  <c r="Q334" i="17"/>
  <c r="Q335" i="17"/>
  <c r="Q336" i="17"/>
  <c r="Q337" i="17"/>
  <c r="Q338" i="17"/>
  <c r="Q339" i="17"/>
  <c r="Q340" i="17"/>
  <c r="Q341" i="17"/>
  <c r="Q342" i="17"/>
  <c r="Q343" i="17"/>
  <c r="Q344" i="17"/>
  <c r="Q345" i="17"/>
  <c r="Q346" i="17"/>
  <c r="Q347" i="17"/>
  <c r="Q348" i="17"/>
  <c r="Q349" i="17"/>
  <c r="Q350" i="17"/>
  <c r="Q351" i="17"/>
  <c r="Q352" i="17"/>
  <c r="Q353" i="17"/>
  <c r="Q354" i="17"/>
  <c r="Q355" i="17"/>
  <c r="Q356" i="17"/>
  <c r="Q357" i="17"/>
  <c r="Q358" i="17"/>
  <c r="Q359" i="17"/>
  <c r="Q360" i="17"/>
  <c r="Q361" i="17"/>
  <c r="Q362" i="17"/>
  <c r="Q363" i="17"/>
  <c r="Q364" i="17"/>
  <c r="Q365" i="17"/>
  <c r="Q366" i="17"/>
  <c r="Q367" i="17"/>
  <c r="Q368" i="17"/>
  <c r="Q369" i="17"/>
  <c r="Q370" i="17"/>
  <c r="Q371" i="17"/>
  <c r="Q372" i="17"/>
  <c r="Q373" i="17"/>
  <c r="Q374" i="17"/>
  <c r="Q375" i="17"/>
  <c r="Q376" i="17"/>
  <c r="Q377" i="17"/>
  <c r="Q378" i="17"/>
  <c r="Q379" i="17"/>
  <c r="Q380" i="17"/>
  <c r="Q381" i="17"/>
  <c r="Q382" i="17"/>
  <c r="Q383" i="17"/>
  <c r="Q384" i="17"/>
  <c r="Q385" i="17"/>
  <c r="Q386" i="17"/>
  <c r="Q387" i="17"/>
  <c r="Q388" i="17"/>
  <c r="Q389" i="17"/>
  <c r="Q390" i="17"/>
  <c r="Q391" i="17"/>
  <c r="Q392" i="17"/>
  <c r="Q393" i="17"/>
  <c r="Q394" i="17"/>
  <c r="Q395" i="17"/>
  <c r="Q396" i="17"/>
  <c r="Q397" i="17"/>
  <c r="Q398" i="17"/>
  <c r="Q399" i="17"/>
  <c r="Q400" i="17"/>
  <c r="Q401" i="17"/>
  <c r="Q402" i="17"/>
  <c r="Q403" i="17"/>
  <c r="Q404" i="17"/>
  <c r="Q405" i="17"/>
  <c r="Q406" i="17"/>
  <c r="Q407" i="17"/>
  <c r="Q408" i="17"/>
  <c r="Q409" i="17"/>
  <c r="Q410" i="17"/>
  <c r="Q411" i="17"/>
  <c r="Q412" i="17"/>
  <c r="Q413" i="17"/>
  <c r="Q414" i="17"/>
  <c r="Q415" i="17"/>
  <c r="Q416" i="17"/>
  <c r="Q417" i="17"/>
  <c r="Q418" i="17"/>
  <c r="Q419" i="17"/>
  <c r="Q420" i="17"/>
  <c r="Q421" i="17"/>
  <c r="Q422" i="17"/>
  <c r="Q423" i="17"/>
  <c r="Q424" i="17"/>
  <c r="Q425" i="17"/>
  <c r="Q426" i="17"/>
  <c r="Q427" i="17"/>
  <c r="Q428" i="17"/>
  <c r="Q429" i="17"/>
  <c r="Q430" i="17"/>
  <c r="Q431" i="17"/>
  <c r="Q432" i="17"/>
  <c r="Q433" i="17"/>
  <c r="Q434" i="17"/>
  <c r="Q435" i="17"/>
  <c r="Q436" i="17"/>
  <c r="Q437" i="17"/>
  <c r="Q438" i="17"/>
  <c r="Q439" i="17"/>
  <c r="Q440" i="17"/>
  <c r="Q441" i="17"/>
  <c r="Q442" i="17"/>
  <c r="Q443" i="17"/>
  <c r="Q444" i="17"/>
  <c r="Q445" i="17"/>
  <c r="Q446" i="17"/>
  <c r="Q447" i="17"/>
  <c r="Q448" i="17"/>
  <c r="Q449" i="17"/>
  <c r="Q450" i="17"/>
  <c r="Q451" i="17"/>
  <c r="Q452" i="17"/>
  <c r="Q453" i="17"/>
  <c r="Q454" i="17"/>
  <c r="Q455" i="17"/>
  <c r="Q456" i="17"/>
  <c r="Q457" i="17"/>
  <c r="Q458" i="17"/>
  <c r="Q459" i="17"/>
  <c r="Q460" i="17"/>
  <c r="Q461" i="17"/>
  <c r="Q462" i="17"/>
  <c r="Q463" i="17"/>
  <c r="Q464" i="17"/>
  <c r="Q465" i="17"/>
  <c r="Q466" i="17"/>
  <c r="Q467" i="17"/>
  <c r="Q468" i="17"/>
  <c r="Q469" i="17"/>
  <c r="Q470" i="17"/>
  <c r="Q471" i="17"/>
  <c r="Q472" i="17"/>
  <c r="Q473" i="17"/>
  <c r="Q474" i="17"/>
  <c r="Q475" i="17"/>
  <c r="Q476" i="17"/>
  <c r="Q477" i="17"/>
  <c r="Q478" i="17"/>
  <c r="Q479" i="17"/>
  <c r="Q480" i="17"/>
  <c r="Q481" i="17"/>
  <c r="Q482" i="17"/>
  <c r="Q483" i="17"/>
  <c r="Q484" i="17"/>
  <c r="Q485" i="17"/>
  <c r="Q486" i="17"/>
  <c r="Q487" i="17"/>
  <c r="Q488" i="17"/>
  <c r="Q489" i="17"/>
  <c r="Q490" i="17"/>
  <c r="Q491" i="17"/>
  <c r="Q492" i="17"/>
  <c r="Q493" i="17"/>
  <c r="Q494" i="17"/>
  <c r="Q495" i="17"/>
  <c r="Q496" i="17"/>
  <c r="Q497" i="17"/>
  <c r="Q498" i="17"/>
  <c r="Q499" i="17"/>
  <c r="Q500" i="17"/>
  <c r="Q501" i="17"/>
  <c r="Q502" i="17"/>
  <c r="Q503" i="17"/>
  <c r="Q504" i="17"/>
  <c r="Q505" i="17"/>
  <c r="Q506" i="17"/>
  <c r="Q507" i="17"/>
  <c r="Q508" i="17"/>
  <c r="Q509" i="17"/>
  <c r="Q510" i="17"/>
  <c r="Q511" i="17"/>
  <c r="Q512" i="17"/>
  <c r="Q513" i="17"/>
  <c r="Q514" i="17"/>
  <c r="Q515" i="17"/>
  <c r="Q516" i="17"/>
  <c r="Q517" i="17"/>
  <c r="Q518" i="17"/>
  <c r="Q519" i="17"/>
  <c r="Q520" i="17"/>
  <c r="Q521" i="17"/>
  <c r="Q522" i="17"/>
  <c r="Q523" i="17"/>
  <c r="Q524" i="17"/>
  <c r="Q525" i="17"/>
  <c r="Q526" i="17"/>
  <c r="Q527" i="17"/>
  <c r="Q528" i="17"/>
  <c r="Q529" i="17"/>
  <c r="Q530" i="17"/>
  <c r="Q531" i="17"/>
  <c r="Q532" i="17"/>
  <c r="Q533" i="17"/>
  <c r="Q534" i="17"/>
  <c r="Q535" i="17"/>
  <c r="Q536" i="17"/>
  <c r="Q537" i="17"/>
  <c r="Q538" i="17"/>
  <c r="Q539" i="17"/>
  <c r="Q540" i="17"/>
  <c r="Q541" i="17"/>
  <c r="Q542" i="17"/>
  <c r="Q543" i="17"/>
  <c r="Q544" i="17"/>
  <c r="Q545" i="17"/>
  <c r="Q546" i="17"/>
  <c r="Q547" i="17"/>
  <c r="Q548" i="17"/>
  <c r="Q549" i="17"/>
  <c r="Q550" i="17"/>
  <c r="Q551" i="17"/>
  <c r="Q552" i="17"/>
  <c r="Q553" i="17"/>
  <c r="Q554" i="17"/>
  <c r="Q555" i="17"/>
  <c r="Q556" i="17"/>
  <c r="Q557" i="17"/>
  <c r="Q558" i="17"/>
  <c r="Q559" i="17"/>
  <c r="Q560" i="17"/>
  <c r="Q561" i="17"/>
  <c r="Q562" i="17"/>
  <c r="Q563" i="17"/>
  <c r="Q564" i="17"/>
  <c r="Q565" i="17"/>
  <c r="Q566" i="17"/>
  <c r="Q567" i="17"/>
  <c r="Q568" i="17"/>
  <c r="Q569" i="17"/>
  <c r="Q570" i="17"/>
  <c r="Q571" i="17"/>
  <c r="Q572" i="17"/>
  <c r="Q573" i="17"/>
  <c r="Q574" i="17"/>
  <c r="Q575" i="17"/>
  <c r="Q576" i="17"/>
  <c r="Q577" i="17"/>
  <c r="Q578" i="17"/>
  <c r="Q579" i="17"/>
  <c r="Q580" i="17"/>
  <c r="Q581" i="17"/>
  <c r="Q582" i="17"/>
  <c r="Q583" i="17"/>
  <c r="Q584" i="17"/>
  <c r="Q585" i="17"/>
  <c r="Q586" i="17"/>
  <c r="Q587" i="17"/>
  <c r="Q588" i="17"/>
  <c r="Q589" i="17"/>
  <c r="Q590" i="17"/>
  <c r="Q591" i="17"/>
  <c r="Q592" i="17"/>
  <c r="Q593" i="17"/>
  <c r="Q594" i="17"/>
  <c r="Q595" i="17"/>
  <c r="Q596" i="17"/>
  <c r="Q597" i="17"/>
  <c r="Q598" i="17"/>
  <c r="Q599" i="17"/>
  <c r="Q600" i="17"/>
  <c r="Q601" i="17"/>
  <c r="Q602" i="17"/>
  <c r="Q603" i="17"/>
  <c r="Q604" i="17"/>
  <c r="Q605" i="17"/>
  <c r="Q606" i="17"/>
  <c r="Q607" i="17"/>
  <c r="Q608" i="17"/>
  <c r="Q609" i="17"/>
  <c r="Q610" i="17"/>
  <c r="Q611" i="17"/>
  <c r="Q612" i="17"/>
  <c r="Q613" i="17"/>
  <c r="Q614" i="17"/>
  <c r="Q615" i="17"/>
  <c r="Q616" i="17"/>
  <c r="Q617" i="17"/>
  <c r="Q618" i="17"/>
  <c r="Q619" i="17"/>
  <c r="Q620" i="17"/>
  <c r="Q621" i="17"/>
  <c r="Q622" i="17"/>
  <c r="Q623" i="17"/>
  <c r="Q624" i="17"/>
  <c r="Q625" i="17"/>
  <c r="Q626" i="17"/>
  <c r="Q627" i="17"/>
  <c r="Q628" i="17"/>
  <c r="Q629" i="17"/>
  <c r="Q630" i="17"/>
  <c r="Q631" i="17"/>
  <c r="Q632" i="17"/>
  <c r="Q633" i="17"/>
  <c r="Q634" i="17"/>
  <c r="Q635" i="17"/>
  <c r="Q636" i="17"/>
  <c r="Q4" i="17"/>
  <c r="Q5" i="17"/>
  <c r="Q6" i="17"/>
  <c r="Q7" i="17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3" i="17"/>
  <c r="P4" i="17"/>
  <c r="P5" i="17"/>
  <c r="P6" i="17"/>
  <c r="P7" i="17"/>
  <c r="P8" i="17"/>
  <c r="P9" i="17"/>
  <c r="P10" i="17"/>
  <c r="P11" i="17"/>
  <c r="P12" i="17"/>
  <c r="P13" i="17"/>
  <c r="P14" i="17"/>
  <c r="P15" i="17"/>
  <c r="P16" i="17"/>
  <c r="P17" i="17"/>
  <c r="P18" i="17"/>
  <c r="P19" i="17"/>
  <c r="P20" i="17"/>
  <c r="P21" i="17"/>
  <c r="P22" i="17"/>
  <c r="P23" i="17"/>
  <c r="P24" i="17"/>
  <c r="P25" i="17"/>
  <c r="P26" i="17"/>
  <c r="P27" i="17"/>
  <c r="P28" i="17"/>
  <c r="P29" i="17"/>
  <c r="P30" i="17"/>
  <c r="P31" i="17"/>
  <c r="P32" i="17"/>
  <c r="P33" i="17"/>
  <c r="P34" i="17"/>
  <c r="P35" i="17"/>
  <c r="P36" i="17"/>
  <c r="P37" i="17"/>
  <c r="P38" i="17"/>
  <c r="P39" i="17"/>
  <c r="P40" i="17"/>
  <c r="P41" i="17"/>
  <c r="P42" i="17"/>
  <c r="P43" i="17"/>
  <c r="P44" i="17"/>
  <c r="P45" i="17"/>
  <c r="P46" i="17"/>
  <c r="P47" i="17"/>
  <c r="P48" i="17"/>
  <c r="P49" i="17"/>
  <c r="P50" i="17"/>
  <c r="P51" i="17"/>
  <c r="P52" i="17"/>
  <c r="P53" i="17"/>
  <c r="P54" i="17"/>
  <c r="P55" i="17"/>
  <c r="P56" i="17"/>
  <c r="P57" i="17"/>
  <c r="P58" i="17"/>
  <c r="P59" i="17"/>
  <c r="P60" i="17"/>
  <c r="P61" i="17"/>
  <c r="P62" i="17"/>
  <c r="P63" i="17"/>
  <c r="P64" i="17"/>
  <c r="P65" i="17"/>
  <c r="P66" i="17"/>
  <c r="P67" i="17"/>
  <c r="P68" i="17"/>
  <c r="P69" i="17"/>
  <c r="P70" i="17"/>
  <c r="P71" i="17"/>
  <c r="P72" i="17"/>
  <c r="P73" i="17"/>
  <c r="P74" i="17"/>
  <c r="P75" i="17"/>
  <c r="P76" i="17"/>
  <c r="P77" i="17"/>
  <c r="P78" i="17"/>
  <c r="P79" i="17"/>
  <c r="P80" i="17"/>
  <c r="P81" i="17"/>
  <c r="P82" i="17"/>
  <c r="P83" i="17"/>
  <c r="P84" i="17"/>
  <c r="P85" i="17"/>
  <c r="P86" i="17"/>
  <c r="P87" i="17"/>
  <c r="P88" i="17"/>
  <c r="P89" i="17"/>
  <c r="P90" i="17"/>
  <c r="P91" i="17"/>
  <c r="P92" i="17"/>
  <c r="P93" i="17"/>
  <c r="P94" i="17"/>
  <c r="P95" i="17"/>
  <c r="P96" i="17"/>
  <c r="P97" i="17"/>
  <c r="P98" i="17"/>
  <c r="P99" i="17"/>
  <c r="P100" i="17"/>
  <c r="P101" i="17"/>
  <c r="P102" i="17"/>
  <c r="P103" i="17"/>
  <c r="P104" i="17"/>
  <c r="P105" i="17"/>
  <c r="P106" i="17"/>
  <c r="P107" i="17"/>
  <c r="P108" i="17"/>
  <c r="P109" i="17"/>
  <c r="P110" i="17"/>
  <c r="P111" i="17"/>
  <c r="P112" i="17"/>
  <c r="P113" i="17"/>
  <c r="P114" i="17"/>
  <c r="P115" i="17"/>
  <c r="P116" i="17"/>
  <c r="P117" i="17"/>
  <c r="P118" i="17"/>
  <c r="P119" i="17"/>
  <c r="P120" i="17"/>
  <c r="P121" i="17"/>
  <c r="P122" i="17"/>
  <c r="P123" i="17"/>
  <c r="P124" i="17"/>
  <c r="P125" i="17"/>
  <c r="P126" i="17"/>
  <c r="P127" i="17"/>
  <c r="P128" i="17"/>
  <c r="P129" i="17"/>
  <c r="P130" i="17"/>
  <c r="P131" i="17"/>
  <c r="P132" i="17"/>
  <c r="P133" i="17"/>
  <c r="P134" i="17"/>
  <c r="P135" i="17"/>
  <c r="P136" i="17"/>
  <c r="P137" i="17"/>
  <c r="P138" i="17"/>
  <c r="P139" i="17"/>
  <c r="P140" i="17"/>
  <c r="P141" i="17"/>
  <c r="P142" i="17"/>
  <c r="P143" i="17"/>
  <c r="P144" i="17"/>
  <c r="P145" i="17"/>
  <c r="P146" i="17"/>
  <c r="P147" i="17"/>
  <c r="P148" i="17"/>
  <c r="P149" i="17"/>
  <c r="P150" i="17"/>
  <c r="P151" i="17"/>
  <c r="P152" i="17"/>
  <c r="P153" i="17"/>
  <c r="P154" i="17"/>
  <c r="P155" i="17"/>
  <c r="P156" i="17"/>
  <c r="P157" i="17"/>
  <c r="P158" i="17"/>
  <c r="P159" i="17"/>
  <c r="P160" i="17"/>
  <c r="P161" i="17"/>
  <c r="P162" i="17"/>
  <c r="P163" i="17"/>
  <c r="P164" i="17"/>
  <c r="P165" i="17"/>
  <c r="P166" i="17"/>
  <c r="P167" i="17"/>
  <c r="P168" i="17"/>
  <c r="P169" i="17"/>
  <c r="P170" i="17"/>
  <c r="P171" i="17"/>
  <c r="P172" i="17"/>
  <c r="P173" i="17"/>
  <c r="P174" i="17"/>
  <c r="P175" i="17"/>
  <c r="P176" i="17"/>
  <c r="P177" i="17"/>
  <c r="P178" i="17"/>
  <c r="P179" i="17"/>
  <c r="P180" i="17"/>
  <c r="P181" i="17"/>
  <c r="P182" i="17"/>
  <c r="P183" i="17"/>
  <c r="P184" i="17"/>
  <c r="P185" i="17"/>
  <c r="P186" i="17"/>
  <c r="P187" i="17"/>
  <c r="P188" i="17"/>
  <c r="P189" i="17"/>
  <c r="P190" i="17"/>
  <c r="P191" i="17"/>
  <c r="P192" i="17"/>
  <c r="P193" i="17"/>
  <c r="P194" i="17"/>
  <c r="P195" i="17"/>
  <c r="P196" i="17"/>
  <c r="P197" i="17"/>
  <c r="P198" i="17"/>
  <c r="P199" i="17"/>
  <c r="P200" i="17"/>
  <c r="P201" i="17"/>
  <c r="P202" i="17"/>
  <c r="P203" i="17"/>
  <c r="P204" i="17"/>
  <c r="P205" i="17"/>
  <c r="P206" i="17"/>
  <c r="P207" i="17"/>
  <c r="P208" i="17"/>
  <c r="P209" i="17"/>
  <c r="P210" i="17"/>
  <c r="P211" i="17"/>
  <c r="P212" i="17"/>
  <c r="P213" i="17"/>
  <c r="P214" i="17"/>
  <c r="P215" i="17"/>
  <c r="P216" i="17"/>
  <c r="P217" i="17"/>
  <c r="P218" i="17"/>
  <c r="P219" i="17"/>
  <c r="P220" i="17"/>
  <c r="P221" i="17"/>
  <c r="P222" i="17"/>
  <c r="P223" i="17"/>
  <c r="P224" i="17"/>
  <c r="P225" i="17"/>
  <c r="P226" i="17"/>
  <c r="P227" i="17"/>
  <c r="P228" i="17"/>
  <c r="P229" i="17"/>
  <c r="P230" i="17"/>
  <c r="P231" i="17"/>
  <c r="P232" i="17"/>
  <c r="P233" i="17"/>
  <c r="P234" i="17"/>
  <c r="P235" i="17"/>
  <c r="P236" i="17"/>
  <c r="P237" i="17"/>
  <c r="P238" i="17"/>
  <c r="P239" i="17"/>
  <c r="P240" i="17"/>
  <c r="P241" i="17"/>
  <c r="P242" i="17"/>
  <c r="P243" i="17"/>
  <c r="P244" i="17"/>
  <c r="P245" i="17"/>
  <c r="P246" i="17"/>
  <c r="P247" i="17"/>
  <c r="P248" i="17"/>
  <c r="P249" i="17"/>
  <c r="P250" i="17"/>
  <c r="P251" i="17"/>
  <c r="P252" i="17"/>
  <c r="P253" i="17"/>
  <c r="P254" i="17"/>
  <c r="P255" i="17"/>
  <c r="P256" i="17"/>
  <c r="P257" i="17"/>
  <c r="P258" i="17"/>
  <c r="P259" i="17"/>
  <c r="P260" i="17"/>
  <c r="P261" i="17"/>
  <c r="P262" i="17"/>
  <c r="P263" i="17"/>
  <c r="P264" i="17"/>
  <c r="P265" i="17"/>
  <c r="P266" i="17"/>
  <c r="P267" i="17"/>
  <c r="P268" i="17"/>
  <c r="P269" i="17"/>
  <c r="P270" i="17"/>
  <c r="P271" i="17"/>
  <c r="P272" i="17"/>
  <c r="P273" i="17"/>
  <c r="P274" i="17"/>
  <c r="P275" i="17"/>
  <c r="P276" i="17"/>
  <c r="P277" i="17"/>
  <c r="P278" i="17"/>
  <c r="P279" i="17"/>
  <c r="P280" i="17"/>
  <c r="P281" i="17"/>
  <c r="P282" i="17"/>
  <c r="P283" i="17"/>
  <c r="P284" i="17"/>
  <c r="P285" i="17"/>
  <c r="P286" i="17"/>
  <c r="P287" i="17"/>
  <c r="P288" i="17"/>
  <c r="P289" i="17"/>
  <c r="P290" i="17"/>
  <c r="P291" i="17"/>
  <c r="P292" i="17"/>
  <c r="P293" i="17"/>
  <c r="P294" i="17"/>
  <c r="P295" i="17"/>
  <c r="P296" i="17"/>
  <c r="P297" i="17"/>
  <c r="P298" i="17"/>
  <c r="P299" i="17"/>
  <c r="P300" i="17"/>
  <c r="P301" i="17"/>
  <c r="P302" i="17"/>
  <c r="P303" i="17"/>
  <c r="P304" i="17"/>
  <c r="P305" i="17"/>
  <c r="P306" i="17"/>
  <c r="P307" i="17"/>
  <c r="P308" i="17"/>
  <c r="P309" i="17"/>
  <c r="P310" i="17"/>
  <c r="P311" i="17"/>
  <c r="P312" i="17"/>
  <c r="P313" i="17"/>
  <c r="P314" i="17"/>
  <c r="P315" i="17"/>
  <c r="P316" i="17"/>
  <c r="P317" i="17"/>
  <c r="P318" i="17"/>
  <c r="P319" i="17"/>
  <c r="P320" i="17"/>
  <c r="P321" i="17"/>
  <c r="P322" i="17"/>
  <c r="P323" i="17"/>
  <c r="P324" i="17"/>
  <c r="P325" i="17"/>
  <c r="P326" i="17"/>
  <c r="P327" i="17"/>
  <c r="P328" i="17"/>
  <c r="P329" i="17"/>
  <c r="P330" i="17"/>
  <c r="P331" i="17"/>
  <c r="P332" i="17"/>
  <c r="P333" i="17"/>
  <c r="P334" i="17"/>
  <c r="P335" i="17"/>
  <c r="P336" i="17"/>
  <c r="P337" i="17"/>
  <c r="P338" i="17"/>
  <c r="P339" i="17"/>
  <c r="P340" i="17"/>
  <c r="P341" i="17"/>
  <c r="P342" i="17"/>
  <c r="P343" i="17"/>
  <c r="P344" i="17"/>
  <c r="P345" i="17"/>
  <c r="P346" i="17"/>
  <c r="P347" i="17"/>
  <c r="P348" i="17"/>
  <c r="P349" i="17"/>
  <c r="P350" i="17"/>
  <c r="P351" i="17"/>
  <c r="P352" i="17"/>
  <c r="P353" i="17"/>
  <c r="P354" i="17"/>
  <c r="P355" i="17"/>
  <c r="P356" i="17"/>
  <c r="P357" i="17"/>
  <c r="P358" i="17"/>
  <c r="P359" i="17"/>
  <c r="P360" i="17"/>
  <c r="P361" i="17"/>
  <c r="P362" i="17"/>
  <c r="P363" i="17"/>
  <c r="P364" i="17"/>
  <c r="P365" i="17"/>
  <c r="P366" i="17"/>
  <c r="P367" i="17"/>
  <c r="P368" i="17"/>
  <c r="P369" i="17"/>
  <c r="P370" i="17"/>
  <c r="P371" i="17"/>
  <c r="P372" i="17"/>
  <c r="P373" i="17"/>
  <c r="P374" i="17"/>
  <c r="P375" i="17"/>
  <c r="P376" i="17"/>
  <c r="P377" i="17"/>
  <c r="P378" i="17"/>
  <c r="P379" i="17"/>
  <c r="P380" i="17"/>
  <c r="P381" i="17"/>
  <c r="P382" i="17"/>
  <c r="P383" i="17"/>
  <c r="P384" i="17"/>
  <c r="P385" i="17"/>
  <c r="P386" i="17"/>
  <c r="P387" i="17"/>
  <c r="P388" i="17"/>
  <c r="P389" i="17"/>
  <c r="P390" i="17"/>
  <c r="P391" i="17"/>
  <c r="P392" i="17"/>
  <c r="P393" i="17"/>
  <c r="P394" i="17"/>
  <c r="P395" i="17"/>
  <c r="P396" i="17"/>
  <c r="P397" i="17"/>
  <c r="P398" i="17"/>
  <c r="P399" i="17"/>
  <c r="P400" i="17"/>
  <c r="P401" i="17"/>
  <c r="P402" i="17"/>
  <c r="P403" i="17"/>
  <c r="P404" i="17"/>
  <c r="P405" i="17"/>
  <c r="P406" i="17"/>
  <c r="P407" i="17"/>
  <c r="P408" i="17"/>
  <c r="P409" i="17"/>
  <c r="P410" i="17"/>
  <c r="P411" i="17"/>
  <c r="P412" i="17"/>
  <c r="P413" i="17"/>
  <c r="P414" i="17"/>
  <c r="P415" i="17"/>
  <c r="P416" i="17"/>
  <c r="P417" i="17"/>
  <c r="P418" i="17"/>
  <c r="P419" i="17"/>
  <c r="P420" i="17"/>
  <c r="P421" i="17"/>
  <c r="P422" i="17"/>
  <c r="P423" i="17"/>
  <c r="P424" i="17"/>
  <c r="P425" i="17"/>
  <c r="P426" i="17"/>
  <c r="P427" i="17"/>
  <c r="P428" i="17"/>
  <c r="P429" i="17"/>
  <c r="P430" i="17"/>
  <c r="P431" i="17"/>
  <c r="P432" i="17"/>
  <c r="P433" i="17"/>
  <c r="P434" i="17"/>
  <c r="P435" i="17"/>
  <c r="P436" i="17"/>
  <c r="P437" i="17"/>
  <c r="P438" i="17"/>
  <c r="P439" i="17"/>
  <c r="P440" i="17"/>
  <c r="P441" i="17"/>
  <c r="P442" i="17"/>
  <c r="P443" i="17"/>
  <c r="P444" i="17"/>
  <c r="P445" i="17"/>
  <c r="P446" i="17"/>
  <c r="P447" i="17"/>
  <c r="P448" i="17"/>
  <c r="P449" i="17"/>
  <c r="P450" i="17"/>
  <c r="P451" i="17"/>
  <c r="P452" i="17"/>
  <c r="P453" i="17"/>
  <c r="P454" i="17"/>
  <c r="P455" i="17"/>
  <c r="P456" i="17"/>
  <c r="P457" i="17"/>
  <c r="P458" i="17"/>
  <c r="P459" i="17"/>
  <c r="P460" i="17"/>
  <c r="P461" i="17"/>
  <c r="P462" i="17"/>
  <c r="P463" i="17"/>
  <c r="P464" i="17"/>
  <c r="P465" i="17"/>
  <c r="P466" i="17"/>
  <c r="P467" i="17"/>
  <c r="P468" i="17"/>
  <c r="P469" i="17"/>
  <c r="P470" i="17"/>
  <c r="P471" i="17"/>
  <c r="P472" i="17"/>
  <c r="P473" i="17"/>
  <c r="P474" i="17"/>
  <c r="P475" i="17"/>
  <c r="P476" i="17"/>
  <c r="P477" i="17"/>
  <c r="P478" i="17"/>
  <c r="P479" i="17"/>
  <c r="P480" i="17"/>
  <c r="P481" i="17"/>
  <c r="P482" i="17"/>
  <c r="P483" i="17"/>
  <c r="P484" i="17"/>
  <c r="P485" i="17"/>
  <c r="P486" i="17"/>
  <c r="P487" i="17"/>
  <c r="P488" i="17"/>
  <c r="P489" i="17"/>
  <c r="P490" i="17"/>
  <c r="P491" i="17"/>
  <c r="P492" i="17"/>
  <c r="P493" i="17"/>
  <c r="P494" i="17"/>
  <c r="P495" i="17"/>
  <c r="P496" i="17"/>
  <c r="P497" i="17"/>
  <c r="P498" i="17"/>
  <c r="P499" i="17"/>
  <c r="P500" i="17"/>
  <c r="P501" i="17"/>
  <c r="P502" i="17"/>
  <c r="P503" i="17"/>
  <c r="P504" i="17"/>
  <c r="P505" i="17"/>
  <c r="P506" i="17"/>
  <c r="P507" i="17"/>
  <c r="P508" i="17"/>
  <c r="P509" i="17"/>
  <c r="P510" i="17"/>
  <c r="P511" i="17"/>
  <c r="P512" i="17"/>
  <c r="P513" i="17"/>
  <c r="P514" i="17"/>
  <c r="P515" i="17"/>
  <c r="P516" i="17"/>
  <c r="P517" i="17"/>
  <c r="P518" i="17"/>
  <c r="P519" i="17"/>
  <c r="P520" i="17"/>
  <c r="P521" i="17"/>
  <c r="P522" i="17"/>
  <c r="P523" i="17"/>
  <c r="P524" i="17"/>
  <c r="P525" i="17"/>
  <c r="P526" i="17"/>
  <c r="P527" i="17"/>
  <c r="P528" i="17"/>
  <c r="P529" i="17"/>
  <c r="P530" i="17"/>
  <c r="P531" i="17"/>
  <c r="P532" i="17"/>
  <c r="P533" i="17"/>
  <c r="P534" i="17"/>
  <c r="P535" i="17"/>
  <c r="P536" i="17"/>
  <c r="P537" i="17"/>
  <c r="P538" i="17"/>
  <c r="P539" i="17"/>
  <c r="P540" i="17"/>
  <c r="P541" i="17"/>
  <c r="P542" i="17"/>
  <c r="P543" i="17"/>
  <c r="P544" i="17"/>
  <c r="P545" i="17"/>
  <c r="P546" i="17"/>
  <c r="P547" i="17"/>
  <c r="P548" i="17"/>
  <c r="P549" i="17"/>
  <c r="P550" i="17"/>
  <c r="P551" i="17"/>
  <c r="P552" i="17"/>
  <c r="P553" i="17"/>
  <c r="P554" i="17"/>
  <c r="P555" i="17"/>
  <c r="P556" i="17"/>
  <c r="P557" i="17"/>
  <c r="P558" i="17"/>
  <c r="P559" i="17"/>
  <c r="P560" i="17"/>
  <c r="P561" i="17"/>
  <c r="P562" i="17"/>
  <c r="P563" i="17"/>
  <c r="P564" i="17"/>
  <c r="P565" i="17"/>
  <c r="P566" i="17"/>
  <c r="P567" i="17"/>
  <c r="P568" i="17"/>
  <c r="P569" i="17"/>
  <c r="P570" i="17"/>
  <c r="P571" i="17"/>
  <c r="P572" i="17"/>
  <c r="P573" i="17"/>
  <c r="P574" i="17"/>
  <c r="P575" i="17"/>
  <c r="P576" i="17"/>
  <c r="P577" i="17"/>
  <c r="P578" i="17"/>
  <c r="P579" i="17"/>
  <c r="P580" i="17"/>
  <c r="P581" i="17"/>
  <c r="P582" i="17"/>
  <c r="P583" i="17"/>
  <c r="P584" i="17"/>
  <c r="P585" i="17"/>
  <c r="P586" i="17"/>
  <c r="P587" i="17"/>
  <c r="P588" i="17"/>
  <c r="P589" i="17"/>
  <c r="P590" i="17"/>
  <c r="P591" i="17"/>
  <c r="P592" i="17"/>
  <c r="P593" i="17"/>
  <c r="P594" i="17"/>
  <c r="P595" i="17"/>
  <c r="P596" i="17"/>
  <c r="P597" i="17"/>
  <c r="P598" i="17"/>
  <c r="P599" i="17"/>
  <c r="P600" i="17"/>
  <c r="P601" i="17"/>
  <c r="P602" i="17"/>
  <c r="P603" i="17"/>
  <c r="P604" i="17"/>
  <c r="P605" i="17"/>
  <c r="P606" i="17"/>
  <c r="P607" i="17"/>
  <c r="P608" i="17"/>
  <c r="P609" i="17"/>
  <c r="P610" i="17"/>
  <c r="P611" i="17"/>
  <c r="P612" i="17"/>
  <c r="P613" i="17"/>
  <c r="P614" i="17"/>
  <c r="P615" i="17"/>
  <c r="P616" i="17"/>
  <c r="P617" i="17"/>
  <c r="P618" i="17"/>
  <c r="P619" i="17"/>
  <c r="P620" i="17"/>
  <c r="P621" i="17"/>
  <c r="P622" i="17"/>
  <c r="P623" i="17"/>
  <c r="P624" i="17"/>
  <c r="P625" i="17"/>
  <c r="P626" i="17"/>
  <c r="P627" i="17"/>
  <c r="P628" i="17"/>
  <c r="P629" i="17"/>
  <c r="P630" i="17"/>
  <c r="P631" i="17"/>
  <c r="P632" i="17"/>
  <c r="P633" i="17"/>
  <c r="P634" i="17"/>
  <c r="P635" i="17"/>
  <c r="P636" i="17"/>
  <c r="P3" i="17"/>
  <c r="O4" i="17"/>
  <c r="O5" i="17"/>
  <c r="O6" i="17"/>
  <c r="O7" i="17"/>
  <c r="O8" i="17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O45" i="17"/>
  <c r="O46" i="17"/>
  <c r="O47" i="17"/>
  <c r="O48" i="17"/>
  <c r="O49" i="17"/>
  <c r="O50" i="17"/>
  <c r="O51" i="17"/>
  <c r="O52" i="17"/>
  <c r="O53" i="17"/>
  <c r="O54" i="17"/>
  <c r="O55" i="17"/>
  <c r="O56" i="17"/>
  <c r="O57" i="17"/>
  <c r="O58" i="17"/>
  <c r="O59" i="17"/>
  <c r="O60" i="17"/>
  <c r="O61" i="17"/>
  <c r="O62" i="17"/>
  <c r="O63" i="17"/>
  <c r="O64" i="17"/>
  <c r="O65" i="17"/>
  <c r="O66" i="17"/>
  <c r="O67" i="17"/>
  <c r="O68" i="17"/>
  <c r="O69" i="17"/>
  <c r="O70" i="17"/>
  <c r="O71" i="17"/>
  <c r="O72" i="17"/>
  <c r="O73" i="17"/>
  <c r="O74" i="17"/>
  <c r="O75" i="17"/>
  <c r="O76" i="17"/>
  <c r="O77" i="17"/>
  <c r="O78" i="17"/>
  <c r="O79" i="17"/>
  <c r="O80" i="17"/>
  <c r="O81" i="17"/>
  <c r="O82" i="17"/>
  <c r="O83" i="17"/>
  <c r="O84" i="17"/>
  <c r="O85" i="17"/>
  <c r="O86" i="17"/>
  <c r="O87" i="17"/>
  <c r="O88" i="17"/>
  <c r="O89" i="17"/>
  <c r="O90" i="17"/>
  <c r="O91" i="17"/>
  <c r="O92" i="17"/>
  <c r="O93" i="17"/>
  <c r="O94" i="17"/>
  <c r="O95" i="17"/>
  <c r="O96" i="17"/>
  <c r="O97" i="17"/>
  <c r="O98" i="17"/>
  <c r="O99" i="17"/>
  <c r="O100" i="17"/>
  <c r="O101" i="17"/>
  <c r="O102" i="17"/>
  <c r="O103" i="17"/>
  <c r="O104" i="17"/>
  <c r="O105" i="17"/>
  <c r="O106" i="17"/>
  <c r="O107" i="17"/>
  <c r="O108" i="17"/>
  <c r="O109" i="17"/>
  <c r="O110" i="17"/>
  <c r="O111" i="17"/>
  <c r="O112" i="17"/>
  <c r="O113" i="17"/>
  <c r="O114" i="17"/>
  <c r="O115" i="17"/>
  <c r="O116" i="17"/>
  <c r="O117" i="17"/>
  <c r="O118" i="17"/>
  <c r="O119" i="17"/>
  <c r="O120" i="17"/>
  <c r="O121" i="17"/>
  <c r="O122" i="17"/>
  <c r="O123" i="17"/>
  <c r="O124" i="17"/>
  <c r="O125" i="17"/>
  <c r="O126" i="17"/>
  <c r="O127" i="17"/>
  <c r="O128" i="17"/>
  <c r="O129" i="17"/>
  <c r="O130" i="17"/>
  <c r="O131" i="17"/>
  <c r="O132" i="17"/>
  <c r="O133" i="17"/>
  <c r="O134" i="17"/>
  <c r="O135" i="17"/>
  <c r="O136" i="17"/>
  <c r="O137" i="17"/>
  <c r="O138" i="17"/>
  <c r="O139" i="17"/>
  <c r="O140" i="17"/>
  <c r="O141" i="17"/>
  <c r="O142" i="17"/>
  <c r="O143" i="17"/>
  <c r="O144" i="17"/>
  <c r="O145" i="17"/>
  <c r="O146" i="17"/>
  <c r="O147" i="17"/>
  <c r="O148" i="17"/>
  <c r="O149" i="17"/>
  <c r="O150" i="17"/>
  <c r="O151" i="17"/>
  <c r="O152" i="17"/>
  <c r="O153" i="17"/>
  <c r="O154" i="17"/>
  <c r="O155" i="17"/>
  <c r="O156" i="17"/>
  <c r="O157" i="17"/>
  <c r="O158" i="17"/>
  <c r="O159" i="17"/>
  <c r="O160" i="17"/>
  <c r="O161" i="17"/>
  <c r="O162" i="17"/>
  <c r="O163" i="17"/>
  <c r="O164" i="17"/>
  <c r="O165" i="17"/>
  <c r="O166" i="17"/>
  <c r="O167" i="17"/>
  <c r="O168" i="17"/>
  <c r="O169" i="17"/>
  <c r="O170" i="17"/>
  <c r="O171" i="17"/>
  <c r="O172" i="17"/>
  <c r="O173" i="17"/>
  <c r="O174" i="17"/>
  <c r="O175" i="17"/>
  <c r="O176" i="17"/>
  <c r="O177" i="17"/>
  <c r="O178" i="17"/>
  <c r="O179" i="17"/>
  <c r="O180" i="17"/>
  <c r="O181" i="17"/>
  <c r="O182" i="17"/>
  <c r="O183" i="17"/>
  <c r="O184" i="17"/>
  <c r="O185" i="17"/>
  <c r="O186" i="17"/>
  <c r="O187" i="17"/>
  <c r="O188" i="17"/>
  <c r="O189" i="17"/>
  <c r="O190" i="17"/>
  <c r="O191" i="17"/>
  <c r="O192" i="17"/>
  <c r="O193" i="17"/>
  <c r="O194" i="17"/>
  <c r="O195" i="17"/>
  <c r="O196" i="17"/>
  <c r="O197" i="17"/>
  <c r="O198" i="17"/>
  <c r="O199" i="17"/>
  <c r="O200" i="17"/>
  <c r="O201" i="17"/>
  <c r="O202" i="17"/>
  <c r="O203" i="17"/>
  <c r="O204" i="17"/>
  <c r="O205" i="17"/>
  <c r="O206" i="17"/>
  <c r="O207" i="17"/>
  <c r="O208" i="17"/>
  <c r="O209" i="17"/>
  <c r="O210" i="17"/>
  <c r="O211" i="17"/>
  <c r="O212" i="17"/>
  <c r="O213" i="17"/>
  <c r="O214" i="17"/>
  <c r="O215" i="17"/>
  <c r="O216" i="17"/>
  <c r="O217" i="17"/>
  <c r="O218" i="17"/>
  <c r="O219" i="17"/>
  <c r="O220" i="17"/>
  <c r="O221" i="17"/>
  <c r="O222" i="17"/>
  <c r="O223" i="17"/>
  <c r="O224" i="17"/>
  <c r="O225" i="17"/>
  <c r="O226" i="17"/>
  <c r="O227" i="17"/>
  <c r="O228" i="17"/>
  <c r="O229" i="17"/>
  <c r="O230" i="17"/>
  <c r="O231" i="17"/>
  <c r="O232" i="17"/>
  <c r="O233" i="17"/>
  <c r="O234" i="17"/>
  <c r="O235" i="17"/>
  <c r="O236" i="17"/>
  <c r="O237" i="17"/>
  <c r="O238" i="17"/>
  <c r="O239" i="17"/>
  <c r="O240" i="17"/>
  <c r="O241" i="17"/>
  <c r="O242" i="17"/>
  <c r="O243" i="17"/>
  <c r="O244" i="17"/>
  <c r="O245" i="17"/>
  <c r="O246" i="17"/>
  <c r="O247" i="17"/>
  <c r="O248" i="17"/>
  <c r="O249" i="17"/>
  <c r="O250" i="17"/>
  <c r="O251" i="17"/>
  <c r="O252" i="17"/>
  <c r="O253" i="17"/>
  <c r="O254" i="17"/>
  <c r="O255" i="17"/>
  <c r="O256" i="17"/>
  <c r="O257" i="17"/>
  <c r="O258" i="17"/>
  <c r="O259" i="17"/>
  <c r="O260" i="17"/>
  <c r="O261" i="17"/>
  <c r="O262" i="17"/>
  <c r="O263" i="17"/>
  <c r="O264" i="17"/>
  <c r="O265" i="17"/>
  <c r="O266" i="17"/>
  <c r="O267" i="17"/>
  <c r="O268" i="17"/>
  <c r="O269" i="17"/>
  <c r="O270" i="17"/>
  <c r="O271" i="17"/>
  <c r="O272" i="17"/>
  <c r="O273" i="17"/>
  <c r="O274" i="17"/>
  <c r="O275" i="17"/>
  <c r="O276" i="17"/>
  <c r="O277" i="17"/>
  <c r="O278" i="17"/>
  <c r="O279" i="17"/>
  <c r="O280" i="17"/>
  <c r="O281" i="17"/>
  <c r="O282" i="17"/>
  <c r="O283" i="17"/>
  <c r="O284" i="17"/>
  <c r="O285" i="17"/>
  <c r="O286" i="17"/>
  <c r="O287" i="17"/>
  <c r="O288" i="17"/>
  <c r="O289" i="17"/>
  <c r="O290" i="17"/>
  <c r="O291" i="17"/>
  <c r="O292" i="17"/>
  <c r="O293" i="17"/>
  <c r="O294" i="17"/>
  <c r="O295" i="17"/>
  <c r="O296" i="17"/>
  <c r="O297" i="17"/>
  <c r="O298" i="17"/>
  <c r="O299" i="17"/>
  <c r="O300" i="17"/>
  <c r="O301" i="17"/>
  <c r="O302" i="17"/>
  <c r="O303" i="17"/>
  <c r="O304" i="17"/>
  <c r="O305" i="17"/>
  <c r="O306" i="17"/>
  <c r="O307" i="17"/>
  <c r="O308" i="17"/>
  <c r="O309" i="17"/>
  <c r="O310" i="17"/>
  <c r="O311" i="17"/>
  <c r="O312" i="17"/>
  <c r="O313" i="17"/>
  <c r="O314" i="17"/>
  <c r="O315" i="17"/>
  <c r="O316" i="17"/>
  <c r="O317" i="17"/>
  <c r="O318" i="17"/>
  <c r="O319" i="17"/>
  <c r="O320" i="17"/>
  <c r="O321" i="17"/>
  <c r="O322" i="17"/>
  <c r="O323" i="17"/>
  <c r="O324" i="17"/>
  <c r="O325" i="17"/>
  <c r="O326" i="17"/>
  <c r="O327" i="17"/>
  <c r="O328" i="17"/>
  <c r="O329" i="17"/>
  <c r="O330" i="17"/>
  <c r="O331" i="17"/>
  <c r="O332" i="17"/>
  <c r="O333" i="17"/>
  <c r="O334" i="17"/>
  <c r="O335" i="17"/>
  <c r="O336" i="17"/>
  <c r="O337" i="17"/>
  <c r="O338" i="17"/>
  <c r="O339" i="17"/>
  <c r="O340" i="17"/>
  <c r="O341" i="17"/>
  <c r="O342" i="17"/>
  <c r="O343" i="17"/>
  <c r="O344" i="17"/>
  <c r="O345" i="17"/>
  <c r="O346" i="17"/>
  <c r="O347" i="17"/>
  <c r="O348" i="17"/>
  <c r="O349" i="17"/>
  <c r="O350" i="17"/>
  <c r="O351" i="17"/>
  <c r="O352" i="17"/>
  <c r="O353" i="17"/>
  <c r="O354" i="17"/>
  <c r="O355" i="17"/>
  <c r="O356" i="17"/>
  <c r="O357" i="17"/>
  <c r="O358" i="17"/>
  <c r="O359" i="17"/>
  <c r="O360" i="17"/>
  <c r="O361" i="17"/>
  <c r="O362" i="17"/>
  <c r="O363" i="17"/>
  <c r="O364" i="17"/>
  <c r="O365" i="17"/>
  <c r="O366" i="17"/>
  <c r="O367" i="17"/>
  <c r="O368" i="17"/>
  <c r="O369" i="17"/>
  <c r="O370" i="17"/>
  <c r="O371" i="17"/>
  <c r="O372" i="17"/>
  <c r="O373" i="17"/>
  <c r="O374" i="17"/>
  <c r="O375" i="17"/>
  <c r="O376" i="17"/>
  <c r="O377" i="17"/>
  <c r="O378" i="17"/>
  <c r="O379" i="17"/>
  <c r="O380" i="17"/>
  <c r="O381" i="17"/>
  <c r="O382" i="17"/>
  <c r="O383" i="17"/>
  <c r="O384" i="17"/>
  <c r="O385" i="17"/>
  <c r="O386" i="17"/>
  <c r="O387" i="17"/>
  <c r="O388" i="17"/>
  <c r="O389" i="17"/>
  <c r="O390" i="17"/>
  <c r="O391" i="17"/>
  <c r="O392" i="17"/>
  <c r="O393" i="17"/>
  <c r="O394" i="17"/>
  <c r="O395" i="17"/>
  <c r="O396" i="17"/>
  <c r="O397" i="17"/>
  <c r="O398" i="17"/>
  <c r="O399" i="17"/>
  <c r="O400" i="17"/>
  <c r="O401" i="17"/>
  <c r="O402" i="17"/>
  <c r="O403" i="17"/>
  <c r="O404" i="17"/>
  <c r="O405" i="17"/>
  <c r="O406" i="17"/>
  <c r="O407" i="17"/>
  <c r="O408" i="17"/>
  <c r="O409" i="17"/>
  <c r="O410" i="17"/>
  <c r="O411" i="17"/>
  <c r="O412" i="17"/>
  <c r="O413" i="17"/>
  <c r="O414" i="17"/>
  <c r="O415" i="17"/>
  <c r="O416" i="17"/>
  <c r="O417" i="17"/>
  <c r="O418" i="17"/>
  <c r="O419" i="17"/>
  <c r="O420" i="17"/>
  <c r="O421" i="17"/>
  <c r="O422" i="17"/>
  <c r="O423" i="17"/>
  <c r="O424" i="17"/>
  <c r="O425" i="17"/>
  <c r="O426" i="17"/>
  <c r="O427" i="17"/>
  <c r="O428" i="17"/>
  <c r="O429" i="17"/>
  <c r="O430" i="17"/>
  <c r="O431" i="17"/>
  <c r="O432" i="17"/>
  <c r="O433" i="17"/>
  <c r="O434" i="17"/>
  <c r="O435" i="17"/>
  <c r="O436" i="17"/>
  <c r="O437" i="17"/>
  <c r="O438" i="17"/>
  <c r="O439" i="17"/>
  <c r="O440" i="17"/>
  <c r="O441" i="17"/>
  <c r="O442" i="17"/>
  <c r="O443" i="17"/>
  <c r="O444" i="17"/>
  <c r="O445" i="17"/>
  <c r="O446" i="17"/>
  <c r="O447" i="17"/>
  <c r="O448" i="17"/>
  <c r="O449" i="17"/>
  <c r="O450" i="17"/>
  <c r="O451" i="17"/>
  <c r="O452" i="17"/>
  <c r="O453" i="17"/>
  <c r="O454" i="17"/>
  <c r="O455" i="17"/>
  <c r="O456" i="17"/>
  <c r="O457" i="17"/>
  <c r="O458" i="17"/>
  <c r="O459" i="17"/>
  <c r="O460" i="17"/>
  <c r="O461" i="17"/>
  <c r="O462" i="17"/>
  <c r="O463" i="17"/>
  <c r="O464" i="17"/>
  <c r="O465" i="17"/>
  <c r="O466" i="17"/>
  <c r="O467" i="17"/>
  <c r="O468" i="17"/>
  <c r="O469" i="17"/>
  <c r="O470" i="17"/>
  <c r="O471" i="17"/>
  <c r="O472" i="17"/>
  <c r="O473" i="17"/>
  <c r="O474" i="17"/>
  <c r="O475" i="17"/>
  <c r="O476" i="17"/>
  <c r="O477" i="17"/>
  <c r="O478" i="17"/>
  <c r="O479" i="17"/>
  <c r="O480" i="17"/>
  <c r="O481" i="17"/>
  <c r="O482" i="17"/>
  <c r="O483" i="17"/>
  <c r="O484" i="17"/>
  <c r="O485" i="17"/>
  <c r="O486" i="17"/>
  <c r="O487" i="17"/>
  <c r="O488" i="17"/>
  <c r="O489" i="17"/>
  <c r="O490" i="17"/>
  <c r="O491" i="17"/>
  <c r="O492" i="17"/>
  <c r="O493" i="17"/>
  <c r="O494" i="17"/>
  <c r="O495" i="17"/>
  <c r="O496" i="17"/>
  <c r="O497" i="17"/>
  <c r="O498" i="17"/>
  <c r="O499" i="17"/>
  <c r="O500" i="17"/>
  <c r="O501" i="17"/>
  <c r="O502" i="17"/>
  <c r="O503" i="17"/>
  <c r="O504" i="17"/>
  <c r="O505" i="17"/>
  <c r="O506" i="17"/>
  <c r="O507" i="17"/>
  <c r="O508" i="17"/>
  <c r="O509" i="17"/>
  <c r="O510" i="17"/>
  <c r="O511" i="17"/>
  <c r="O512" i="17"/>
  <c r="O513" i="17"/>
  <c r="O514" i="17"/>
  <c r="O515" i="17"/>
  <c r="O516" i="17"/>
  <c r="O517" i="17"/>
  <c r="O518" i="17"/>
  <c r="O519" i="17"/>
  <c r="O520" i="17"/>
  <c r="O521" i="17"/>
  <c r="O522" i="17"/>
  <c r="O523" i="17"/>
  <c r="O524" i="17"/>
  <c r="O525" i="17"/>
  <c r="O526" i="17"/>
  <c r="O527" i="17"/>
  <c r="O528" i="17"/>
  <c r="O529" i="17"/>
  <c r="O530" i="17"/>
  <c r="O531" i="17"/>
  <c r="O532" i="17"/>
  <c r="O533" i="17"/>
  <c r="O534" i="17"/>
  <c r="O535" i="17"/>
  <c r="O536" i="17"/>
  <c r="O537" i="17"/>
  <c r="O538" i="17"/>
  <c r="O539" i="17"/>
  <c r="O540" i="17"/>
  <c r="O541" i="17"/>
  <c r="O542" i="17"/>
  <c r="O543" i="17"/>
  <c r="O544" i="17"/>
  <c r="O545" i="17"/>
  <c r="O546" i="17"/>
  <c r="O547" i="17"/>
  <c r="O548" i="17"/>
  <c r="O549" i="17"/>
  <c r="O550" i="17"/>
  <c r="O551" i="17"/>
  <c r="O552" i="17"/>
  <c r="O553" i="17"/>
  <c r="O554" i="17"/>
  <c r="O555" i="17"/>
  <c r="O556" i="17"/>
  <c r="O557" i="17"/>
  <c r="O558" i="17"/>
  <c r="O559" i="17"/>
  <c r="O560" i="17"/>
  <c r="O561" i="17"/>
  <c r="O562" i="17"/>
  <c r="O563" i="17"/>
  <c r="O564" i="17"/>
  <c r="O565" i="17"/>
  <c r="O566" i="17"/>
  <c r="O567" i="17"/>
  <c r="O568" i="17"/>
  <c r="O569" i="17"/>
  <c r="O570" i="17"/>
  <c r="O571" i="17"/>
  <c r="O572" i="17"/>
  <c r="O573" i="17"/>
  <c r="O574" i="17"/>
  <c r="O575" i="17"/>
  <c r="O576" i="17"/>
  <c r="O577" i="17"/>
  <c r="O578" i="17"/>
  <c r="O579" i="17"/>
  <c r="O580" i="17"/>
  <c r="O581" i="17"/>
  <c r="O582" i="17"/>
  <c r="O583" i="17"/>
  <c r="O584" i="17"/>
  <c r="O585" i="17"/>
  <c r="O586" i="17"/>
  <c r="O587" i="17"/>
  <c r="O588" i="17"/>
  <c r="O589" i="17"/>
  <c r="O590" i="17"/>
  <c r="O591" i="17"/>
  <c r="O592" i="17"/>
  <c r="O593" i="17"/>
  <c r="O594" i="17"/>
  <c r="O595" i="17"/>
  <c r="O596" i="17"/>
  <c r="O597" i="17"/>
  <c r="O598" i="17"/>
  <c r="O599" i="17"/>
  <c r="O600" i="17"/>
  <c r="O601" i="17"/>
  <c r="O602" i="17"/>
  <c r="O603" i="17"/>
  <c r="O604" i="17"/>
  <c r="O605" i="17"/>
  <c r="O606" i="17"/>
  <c r="O607" i="17"/>
  <c r="O608" i="17"/>
  <c r="O609" i="17"/>
  <c r="O610" i="17"/>
  <c r="O611" i="17"/>
  <c r="O612" i="17"/>
  <c r="O613" i="17"/>
  <c r="O614" i="17"/>
  <c r="O615" i="17"/>
  <c r="O616" i="17"/>
  <c r="O617" i="17"/>
  <c r="O618" i="17"/>
  <c r="O619" i="17"/>
  <c r="O620" i="17"/>
  <c r="O621" i="17"/>
  <c r="O622" i="17"/>
  <c r="O623" i="17"/>
  <c r="O624" i="17"/>
  <c r="O625" i="17"/>
  <c r="O626" i="17"/>
  <c r="O627" i="17"/>
  <c r="O628" i="17"/>
  <c r="O629" i="17"/>
  <c r="O630" i="17"/>
  <c r="O631" i="17"/>
  <c r="O632" i="17"/>
  <c r="O633" i="17"/>
  <c r="O634" i="17"/>
  <c r="O635" i="17"/>
  <c r="O636" i="17"/>
  <c r="O3" i="17"/>
  <c r="N4" i="17"/>
  <c r="N5" i="17"/>
  <c r="N6" i="17"/>
  <c r="N7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N39" i="17"/>
  <c r="N40" i="17"/>
  <c r="N41" i="17"/>
  <c r="N42" i="17"/>
  <c r="N43" i="17"/>
  <c r="N44" i="17"/>
  <c r="N45" i="17"/>
  <c r="N46" i="17"/>
  <c r="N47" i="17"/>
  <c r="N48" i="17"/>
  <c r="N49" i="17"/>
  <c r="N50" i="17"/>
  <c r="N51" i="17"/>
  <c r="N52" i="17"/>
  <c r="N53" i="17"/>
  <c r="N54" i="17"/>
  <c r="N55" i="17"/>
  <c r="N56" i="17"/>
  <c r="N57" i="17"/>
  <c r="N58" i="17"/>
  <c r="N59" i="17"/>
  <c r="N60" i="17"/>
  <c r="N61" i="17"/>
  <c r="N62" i="17"/>
  <c r="N63" i="17"/>
  <c r="N64" i="17"/>
  <c r="N65" i="17"/>
  <c r="N66" i="17"/>
  <c r="N67" i="17"/>
  <c r="N68" i="17"/>
  <c r="N69" i="17"/>
  <c r="N70" i="17"/>
  <c r="N71" i="17"/>
  <c r="N72" i="17"/>
  <c r="N73" i="17"/>
  <c r="N74" i="17"/>
  <c r="N75" i="17"/>
  <c r="N76" i="17"/>
  <c r="N77" i="17"/>
  <c r="N78" i="17"/>
  <c r="N79" i="17"/>
  <c r="N80" i="17"/>
  <c r="N81" i="17"/>
  <c r="N82" i="17"/>
  <c r="N83" i="17"/>
  <c r="N84" i="17"/>
  <c r="N85" i="17"/>
  <c r="N86" i="17"/>
  <c r="N87" i="17"/>
  <c r="N88" i="17"/>
  <c r="N89" i="17"/>
  <c r="N90" i="17"/>
  <c r="N91" i="17"/>
  <c r="N92" i="17"/>
  <c r="N93" i="17"/>
  <c r="N94" i="17"/>
  <c r="N95" i="17"/>
  <c r="N96" i="17"/>
  <c r="N97" i="17"/>
  <c r="N98" i="17"/>
  <c r="N99" i="17"/>
  <c r="N100" i="17"/>
  <c r="N101" i="17"/>
  <c r="N102" i="17"/>
  <c r="N103" i="17"/>
  <c r="N104" i="17"/>
  <c r="N105" i="17"/>
  <c r="N106" i="17"/>
  <c r="N107" i="17"/>
  <c r="N108" i="17"/>
  <c r="N109" i="17"/>
  <c r="N110" i="17"/>
  <c r="N111" i="17"/>
  <c r="N112" i="17"/>
  <c r="N113" i="17"/>
  <c r="N114" i="17"/>
  <c r="N115" i="17"/>
  <c r="N116" i="17"/>
  <c r="N117" i="17"/>
  <c r="N118" i="17"/>
  <c r="N119" i="17"/>
  <c r="N120" i="17"/>
  <c r="N121" i="17"/>
  <c r="N122" i="17"/>
  <c r="N123" i="17"/>
  <c r="N124" i="17"/>
  <c r="N125" i="17"/>
  <c r="N126" i="17"/>
  <c r="N127" i="17"/>
  <c r="N128" i="17"/>
  <c r="N129" i="17"/>
  <c r="N130" i="17"/>
  <c r="N131" i="17"/>
  <c r="N132" i="17"/>
  <c r="N133" i="17"/>
  <c r="N134" i="17"/>
  <c r="N135" i="17"/>
  <c r="N136" i="17"/>
  <c r="N137" i="17"/>
  <c r="N138" i="17"/>
  <c r="N139" i="17"/>
  <c r="N140" i="17"/>
  <c r="N141" i="17"/>
  <c r="N142" i="17"/>
  <c r="N143" i="17"/>
  <c r="N144" i="17"/>
  <c r="N145" i="17"/>
  <c r="N146" i="17"/>
  <c r="N147" i="17"/>
  <c r="N148" i="17"/>
  <c r="N149" i="17"/>
  <c r="N150" i="17"/>
  <c r="N151" i="17"/>
  <c r="N152" i="17"/>
  <c r="N153" i="17"/>
  <c r="N154" i="17"/>
  <c r="N155" i="17"/>
  <c r="N156" i="17"/>
  <c r="N157" i="17"/>
  <c r="N158" i="17"/>
  <c r="N159" i="17"/>
  <c r="N160" i="17"/>
  <c r="N161" i="17"/>
  <c r="N162" i="17"/>
  <c r="N163" i="17"/>
  <c r="N164" i="17"/>
  <c r="N165" i="17"/>
  <c r="N166" i="17"/>
  <c r="N167" i="17"/>
  <c r="N168" i="17"/>
  <c r="N169" i="17"/>
  <c r="N170" i="17"/>
  <c r="N171" i="17"/>
  <c r="N172" i="17"/>
  <c r="N173" i="17"/>
  <c r="N174" i="17"/>
  <c r="N175" i="17"/>
  <c r="N176" i="17"/>
  <c r="N177" i="17"/>
  <c r="N178" i="17"/>
  <c r="N179" i="17"/>
  <c r="N180" i="17"/>
  <c r="N181" i="17"/>
  <c r="N182" i="17"/>
  <c r="N183" i="17"/>
  <c r="N184" i="17"/>
  <c r="N185" i="17"/>
  <c r="N186" i="17"/>
  <c r="N187" i="17"/>
  <c r="N188" i="17"/>
  <c r="N189" i="17"/>
  <c r="N190" i="17"/>
  <c r="N191" i="17"/>
  <c r="N192" i="17"/>
  <c r="N193" i="17"/>
  <c r="N194" i="17"/>
  <c r="N195" i="17"/>
  <c r="N196" i="17"/>
  <c r="N197" i="17"/>
  <c r="N198" i="17"/>
  <c r="N199" i="17"/>
  <c r="N200" i="17"/>
  <c r="N201" i="17"/>
  <c r="N202" i="17"/>
  <c r="N203" i="17"/>
  <c r="N204" i="17"/>
  <c r="N205" i="17"/>
  <c r="N206" i="17"/>
  <c r="N207" i="17"/>
  <c r="N208" i="17"/>
  <c r="N209" i="17"/>
  <c r="N210" i="17"/>
  <c r="N211" i="17"/>
  <c r="N212" i="17"/>
  <c r="N213" i="17"/>
  <c r="N214" i="17"/>
  <c r="N215" i="17"/>
  <c r="N216" i="17"/>
  <c r="N217" i="17"/>
  <c r="N218" i="17"/>
  <c r="N219" i="17"/>
  <c r="N220" i="17"/>
  <c r="N221" i="17"/>
  <c r="N222" i="17"/>
  <c r="N223" i="17"/>
  <c r="N224" i="17"/>
  <c r="N225" i="17"/>
  <c r="N226" i="17"/>
  <c r="N227" i="17"/>
  <c r="N228" i="17"/>
  <c r="N229" i="17"/>
  <c r="N230" i="17"/>
  <c r="N231" i="17"/>
  <c r="N232" i="17"/>
  <c r="N233" i="17"/>
  <c r="N234" i="17"/>
  <c r="N235" i="17"/>
  <c r="N236" i="17"/>
  <c r="N237" i="17"/>
  <c r="N238" i="17"/>
  <c r="N239" i="17"/>
  <c r="N240" i="17"/>
  <c r="N241" i="17"/>
  <c r="N242" i="17"/>
  <c r="N243" i="17"/>
  <c r="N244" i="17"/>
  <c r="N245" i="17"/>
  <c r="N246" i="17"/>
  <c r="N247" i="17"/>
  <c r="N248" i="17"/>
  <c r="N249" i="17"/>
  <c r="N250" i="17"/>
  <c r="N251" i="17"/>
  <c r="N252" i="17"/>
  <c r="N253" i="17"/>
  <c r="N254" i="17"/>
  <c r="N255" i="17"/>
  <c r="N256" i="17"/>
  <c r="N257" i="17"/>
  <c r="N258" i="17"/>
  <c r="N259" i="17"/>
  <c r="N260" i="17"/>
  <c r="N261" i="17"/>
  <c r="N262" i="17"/>
  <c r="N263" i="17"/>
  <c r="N264" i="17"/>
  <c r="N265" i="17"/>
  <c r="N266" i="17"/>
  <c r="N267" i="17"/>
  <c r="N268" i="17"/>
  <c r="N269" i="17"/>
  <c r="N270" i="17"/>
  <c r="N271" i="17"/>
  <c r="N272" i="17"/>
  <c r="N273" i="17"/>
  <c r="N274" i="17"/>
  <c r="N275" i="17"/>
  <c r="N276" i="17"/>
  <c r="N277" i="17"/>
  <c r="N278" i="17"/>
  <c r="N279" i="17"/>
  <c r="N280" i="17"/>
  <c r="N281" i="17"/>
  <c r="N282" i="17"/>
  <c r="N283" i="17"/>
  <c r="N284" i="17"/>
  <c r="N285" i="17"/>
  <c r="N286" i="17"/>
  <c r="N287" i="17"/>
  <c r="N288" i="17"/>
  <c r="N289" i="17"/>
  <c r="N290" i="17"/>
  <c r="N291" i="17"/>
  <c r="N292" i="17"/>
  <c r="N293" i="17"/>
  <c r="N294" i="17"/>
  <c r="N295" i="17"/>
  <c r="N296" i="17"/>
  <c r="N297" i="17"/>
  <c r="N298" i="17"/>
  <c r="N299" i="17"/>
  <c r="N300" i="17"/>
  <c r="N301" i="17"/>
  <c r="N302" i="17"/>
  <c r="N303" i="17"/>
  <c r="N304" i="17"/>
  <c r="N305" i="17"/>
  <c r="N306" i="17"/>
  <c r="N307" i="17"/>
  <c r="N308" i="17"/>
  <c r="N309" i="17"/>
  <c r="N310" i="17"/>
  <c r="N311" i="17"/>
  <c r="N312" i="17"/>
  <c r="N313" i="17"/>
  <c r="N314" i="17"/>
  <c r="N315" i="17"/>
  <c r="N316" i="17"/>
  <c r="N317" i="17"/>
  <c r="N318" i="17"/>
  <c r="N319" i="17"/>
  <c r="N320" i="17"/>
  <c r="N321" i="17"/>
  <c r="N322" i="17"/>
  <c r="N323" i="17"/>
  <c r="N324" i="17"/>
  <c r="N325" i="17"/>
  <c r="N326" i="17"/>
  <c r="N327" i="17"/>
  <c r="N328" i="17"/>
  <c r="N329" i="17"/>
  <c r="N330" i="17"/>
  <c r="N331" i="17"/>
  <c r="N332" i="17"/>
  <c r="N333" i="17"/>
  <c r="N334" i="17"/>
  <c r="N335" i="17"/>
  <c r="N336" i="17"/>
  <c r="N337" i="17"/>
  <c r="N338" i="17"/>
  <c r="N339" i="17"/>
  <c r="N340" i="17"/>
  <c r="N341" i="17"/>
  <c r="N342" i="17"/>
  <c r="N343" i="17"/>
  <c r="N344" i="17"/>
  <c r="N345" i="17"/>
  <c r="N346" i="17"/>
  <c r="N347" i="17"/>
  <c r="N348" i="17"/>
  <c r="N349" i="17"/>
  <c r="N350" i="17"/>
  <c r="N351" i="17"/>
  <c r="N352" i="17"/>
  <c r="N353" i="17"/>
  <c r="N354" i="17"/>
  <c r="N355" i="17"/>
  <c r="N356" i="17"/>
  <c r="N357" i="17"/>
  <c r="N358" i="17"/>
  <c r="N359" i="17"/>
  <c r="N360" i="17"/>
  <c r="N361" i="17"/>
  <c r="N362" i="17"/>
  <c r="N363" i="17"/>
  <c r="N364" i="17"/>
  <c r="N365" i="17"/>
  <c r="N366" i="17"/>
  <c r="N367" i="17"/>
  <c r="N368" i="17"/>
  <c r="N369" i="17"/>
  <c r="N370" i="17"/>
  <c r="N371" i="17"/>
  <c r="N372" i="17"/>
  <c r="N373" i="17"/>
  <c r="N374" i="17"/>
  <c r="N375" i="17"/>
  <c r="N376" i="17"/>
  <c r="N377" i="17"/>
  <c r="N378" i="17"/>
  <c r="N379" i="17"/>
  <c r="N380" i="17"/>
  <c r="N381" i="17"/>
  <c r="N382" i="17"/>
  <c r="N383" i="17"/>
  <c r="N384" i="17"/>
  <c r="N385" i="17"/>
  <c r="N386" i="17"/>
  <c r="N387" i="17"/>
  <c r="N388" i="17"/>
  <c r="N389" i="17"/>
  <c r="N390" i="17"/>
  <c r="N391" i="17"/>
  <c r="N392" i="17"/>
  <c r="N393" i="17"/>
  <c r="N394" i="17"/>
  <c r="N395" i="17"/>
  <c r="N396" i="17"/>
  <c r="N397" i="17"/>
  <c r="N398" i="17"/>
  <c r="N399" i="17"/>
  <c r="N400" i="17"/>
  <c r="N401" i="17"/>
  <c r="N402" i="17"/>
  <c r="N403" i="17"/>
  <c r="N404" i="17"/>
  <c r="N405" i="17"/>
  <c r="N406" i="17"/>
  <c r="N407" i="17"/>
  <c r="N408" i="17"/>
  <c r="N409" i="17"/>
  <c r="N410" i="17"/>
  <c r="N411" i="17"/>
  <c r="N412" i="17"/>
  <c r="N413" i="17"/>
  <c r="N414" i="17"/>
  <c r="N415" i="17"/>
  <c r="N416" i="17"/>
  <c r="N417" i="17"/>
  <c r="N418" i="17"/>
  <c r="N419" i="17"/>
  <c r="N420" i="17"/>
  <c r="N421" i="17"/>
  <c r="N422" i="17"/>
  <c r="N423" i="17"/>
  <c r="N424" i="17"/>
  <c r="N425" i="17"/>
  <c r="N426" i="17"/>
  <c r="N427" i="17"/>
  <c r="N428" i="17"/>
  <c r="N429" i="17"/>
  <c r="N430" i="17"/>
  <c r="N431" i="17"/>
  <c r="N432" i="17"/>
  <c r="N433" i="17"/>
  <c r="N434" i="17"/>
  <c r="N435" i="17"/>
  <c r="N436" i="17"/>
  <c r="N437" i="17"/>
  <c r="N438" i="17"/>
  <c r="N439" i="17"/>
  <c r="N440" i="17"/>
  <c r="N441" i="17"/>
  <c r="N442" i="17"/>
  <c r="N443" i="17"/>
  <c r="N444" i="17"/>
  <c r="N445" i="17"/>
  <c r="N446" i="17"/>
  <c r="N447" i="17"/>
  <c r="N448" i="17"/>
  <c r="N449" i="17"/>
  <c r="N450" i="17"/>
  <c r="N451" i="17"/>
  <c r="N452" i="17"/>
  <c r="N453" i="17"/>
  <c r="N454" i="17"/>
  <c r="N455" i="17"/>
  <c r="N456" i="17"/>
  <c r="N457" i="17"/>
  <c r="N458" i="17"/>
  <c r="N459" i="17"/>
  <c r="N460" i="17"/>
  <c r="N461" i="17"/>
  <c r="N462" i="17"/>
  <c r="N463" i="17"/>
  <c r="N464" i="17"/>
  <c r="N465" i="17"/>
  <c r="N466" i="17"/>
  <c r="N467" i="17"/>
  <c r="N468" i="17"/>
  <c r="N469" i="17"/>
  <c r="N470" i="17"/>
  <c r="N471" i="17"/>
  <c r="N472" i="17"/>
  <c r="N473" i="17"/>
  <c r="N474" i="17"/>
  <c r="N475" i="17"/>
  <c r="N476" i="17"/>
  <c r="N477" i="17"/>
  <c r="N478" i="17"/>
  <c r="N479" i="17"/>
  <c r="N480" i="17"/>
  <c r="N481" i="17"/>
  <c r="N482" i="17"/>
  <c r="N483" i="17"/>
  <c r="N484" i="17"/>
  <c r="N485" i="17"/>
  <c r="N486" i="17"/>
  <c r="N487" i="17"/>
  <c r="N488" i="17"/>
  <c r="N489" i="17"/>
  <c r="N490" i="17"/>
  <c r="N491" i="17"/>
  <c r="N492" i="17"/>
  <c r="N493" i="17"/>
  <c r="N494" i="17"/>
  <c r="N495" i="17"/>
  <c r="N496" i="17"/>
  <c r="N497" i="17"/>
  <c r="N498" i="17"/>
  <c r="N499" i="17"/>
  <c r="N500" i="17"/>
  <c r="N501" i="17"/>
  <c r="N502" i="17"/>
  <c r="N503" i="17"/>
  <c r="N504" i="17"/>
  <c r="N505" i="17"/>
  <c r="N506" i="17"/>
  <c r="N507" i="17"/>
  <c r="N508" i="17"/>
  <c r="N509" i="17"/>
  <c r="N510" i="17"/>
  <c r="N511" i="17"/>
  <c r="N512" i="17"/>
  <c r="N513" i="17"/>
  <c r="N514" i="17"/>
  <c r="N515" i="17"/>
  <c r="N516" i="17"/>
  <c r="N517" i="17"/>
  <c r="N518" i="17"/>
  <c r="N519" i="17"/>
  <c r="N520" i="17"/>
  <c r="N521" i="17"/>
  <c r="N522" i="17"/>
  <c r="N523" i="17"/>
  <c r="N524" i="17"/>
  <c r="N525" i="17"/>
  <c r="N526" i="17"/>
  <c r="N527" i="17"/>
  <c r="N528" i="17"/>
  <c r="N529" i="17"/>
  <c r="N530" i="17"/>
  <c r="N531" i="17"/>
  <c r="N532" i="17"/>
  <c r="N533" i="17"/>
  <c r="N534" i="17"/>
  <c r="N535" i="17"/>
  <c r="N536" i="17"/>
  <c r="N537" i="17"/>
  <c r="N538" i="17"/>
  <c r="N539" i="17"/>
  <c r="N540" i="17"/>
  <c r="N541" i="17"/>
  <c r="N542" i="17"/>
  <c r="N543" i="17"/>
  <c r="N544" i="17"/>
  <c r="N545" i="17"/>
  <c r="N546" i="17"/>
  <c r="N547" i="17"/>
  <c r="N548" i="17"/>
  <c r="N549" i="17"/>
  <c r="N550" i="17"/>
  <c r="N551" i="17"/>
  <c r="N552" i="17"/>
  <c r="N553" i="17"/>
  <c r="N554" i="17"/>
  <c r="N555" i="17"/>
  <c r="N556" i="17"/>
  <c r="N557" i="17"/>
  <c r="N558" i="17"/>
  <c r="N559" i="17"/>
  <c r="N560" i="17"/>
  <c r="N561" i="17"/>
  <c r="N562" i="17"/>
  <c r="N563" i="17"/>
  <c r="N564" i="17"/>
  <c r="N565" i="17"/>
  <c r="N566" i="17"/>
  <c r="N567" i="17"/>
  <c r="N568" i="17"/>
  <c r="N569" i="17"/>
  <c r="N570" i="17"/>
  <c r="N571" i="17"/>
  <c r="N572" i="17"/>
  <c r="N573" i="17"/>
  <c r="N574" i="17"/>
  <c r="N575" i="17"/>
  <c r="N576" i="17"/>
  <c r="N577" i="17"/>
  <c r="N578" i="17"/>
  <c r="N579" i="17"/>
  <c r="N580" i="17"/>
  <c r="N581" i="17"/>
  <c r="N582" i="17"/>
  <c r="N583" i="17"/>
  <c r="N584" i="17"/>
  <c r="N585" i="17"/>
  <c r="N586" i="17"/>
  <c r="N587" i="17"/>
  <c r="N588" i="17"/>
  <c r="N589" i="17"/>
  <c r="N590" i="17"/>
  <c r="N591" i="17"/>
  <c r="N592" i="17"/>
  <c r="N593" i="17"/>
  <c r="N594" i="17"/>
  <c r="N595" i="17"/>
  <c r="N596" i="17"/>
  <c r="N597" i="17"/>
  <c r="N598" i="17"/>
  <c r="N599" i="17"/>
  <c r="N600" i="17"/>
  <c r="N601" i="17"/>
  <c r="N602" i="17"/>
  <c r="N603" i="17"/>
  <c r="N604" i="17"/>
  <c r="N605" i="17"/>
  <c r="N606" i="17"/>
  <c r="N607" i="17"/>
  <c r="N608" i="17"/>
  <c r="N609" i="17"/>
  <c r="N610" i="17"/>
  <c r="N611" i="17"/>
  <c r="N612" i="17"/>
  <c r="N613" i="17"/>
  <c r="N614" i="17"/>
  <c r="N615" i="17"/>
  <c r="N616" i="17"/>
  <c r="N617" i="17"/>
  <c r="N618" i="17"/>
  <c r="N619" i="17"/>
  <c r="N620" i="17"/>
  <c r="N621" i="17"/>
  <c r="N622" i="17"/>
  <c r="N623" i="17"/>
  <c r="N624" i="17"/>
  <c r="N625" i="17"/>
  <c r="N626" i="17"/>
  <c r="N627" i="17"/>
  <c r="N628" i="17"/>
  <c r="N629" i="17"/>
  <c r="N630" i="17"/>
  <c r="N631" i="17"/>
  <c r="N632" i="17"/>
  <c r="N633" i="17"/>
  <c r="N634" i="17"/>
  <c r="N635" i="17"/>
  <c r="N636" i="17"/>
  <c r="N3" i="17"/>
  <c r="M4" i="17"/>
  <c r="M5" i="17"/>
  <c r="M6" i="17"/>
  <c r="M7" i="17"/>
  <c r="M8" i="17"/>
  <c r="M9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M50" i="17"/>
  <c r="M51" i="17"/>
  <c r="M52" i="17"/>
  <c r="M53" i="17"/>
  <c r="M54" i="17"/>
  <c r="M55" i="17"/>
  <c r="M56" i="17"/>
  <c r="M57" i="17"/>
  <c r="M58" i="17"/>
  <c r="M59" i="17"/>
  <c r="M60" i="17"/>
  <c r="M61" i="17"/>
  <c r="M62" i="17"/>
  <c r="M63" i="17"/>
  <c r="M64" i="17"/>
  <c r="M65" i="17"/>
  <c r="M66" i="17"/>
  <c r="M67" i="17"/>
  <c r="M68" i="17"/>
  <c r="M69" i="17"/>
  <c r="M70" i="17"/>
  <c r="M71" i="17"/>
  <c r="M72" i="17"/>
  <c r="M73" i="17"/>
  <c r="M74" i="17"/>
  <c r="M75" i="17"/>
  <c r="M76" i="17"/>
  <c r="M77" i="17"/>
  <c r="M78" i="17"/>
  <c r="M79" i="17"/>
  <c r="M80" i="17"/>
  <c r="M81" i="17"/>
  <c r="M82" i="17"/>
  <c r="M83" i="17"/>
  <c r="M84" i="17"/>
  <c r="M85" i="17"/>
  <c r="M86" i="17"/>
  <c r="M87" i="17"/>
  <c r="M88" i="17"/>
  <c r="M89" i="17"/>
  <c r="M90" i="17"/>
  <c r="M91" i="17"/>
  <c r="M92" i="17"/>
  <c r="M93" i="17"/>
  <c r="M94" i="17"/>
  <c r="M95" i="17"/>
  <c r="M96" i="17"/>
  <c r="M97" i="17"/>
  <c r="M98" i="17"/>
  <c r="M99" i="17"/>
  <c r="M100" i="17"/>
  <c r="M101" i="17"/>
  <c r="M102" i="17"/>
  <c r="M103" i="17"/>
  <c r="M104" i="17"/>
  <c r="M105" i="17"/>
  <c r="M106" i="17"/>
  <c r="M107" i="17"/>
  <c r="M108" i="17"/>
  <c r="M109" i="17"/>
  <c r="M110" i="17"/>
  <c r="M111" i="17"/>
  <c r="M112" i="17"/>
  <c r="M113" i="17"/>
  <c r="M114" i="17"/>
  <c r="M115" i="17"/>
  <c r="M116" i="17"/>
  <c r="M117" i="17"/>
  <c r="M118" i="17"/>
  <c r="M119" i="17"/>
  <c r="M120" i="17"/>
  <c r="M121" i="17"/>
  <c r="M122" i="17"/>
  <c r="M123" i="17"/>
  <c r="M124" i="17"/>
  <c r="M125" i="17"/>
  <c r="M126" i="17"/>
  <c r="M127" i="17"/>
  <c r="M128" i="17"/>
  <c r="M129" i="17"/>
  <c r="M130" i="17"/>
  <c r="M131" i="17"/>
  <c r="M132" i="17"/>
  <c r="M133" i="17"/>
  <c r="M134" i="17"/>
  <c r="M135" i="17"/>
  <c r="M136" i="17"/>
  <c r="M137" i="17"/>
  <c r="M138" i="17"/>
  <c r="M139" i="17"/>
  <c r="M140" i="17"/>
  <c r="M141" i="17"/>
  <c r="M142" i="17"/>
  <c r="M143" i="17"/>
  <c r="M144" i="17"/>
  <c r="M145" i="17"/>
  <c r="M146" i="17"/>
  <c r="M147" i="17"/>
  <c r="M148" i="17"/>
  <c r="M149" i="17"/>
  <c r="M150" i="17"/>
  <c r="M151" i="17"/>
  <c r="M152" i="17"/>
  <c r="M153" i="17"/>
  <c r="M154" i="17"/>
  <c r="M155" i="17"/>
  <c r="M156" i="17"/>
  <c r="M157" i="17"/>
  <c r="M158" i="17"/>
  <c r="M159" i="17"/>
  <c r="M160" i="17"/>
  <c r="M161" i="17"/>
  <c r="M162" i="17"/>
  <c r="M163" i="17"/>
  <c r="M164" i="17"/>
  <c r="M165" i="17"/>
  <c r="M166" i="17"/>
  <c r="M167" i="17"/>
  <c r="M168" i="17"/>
  <c r="M169" i="17"/>
  <c r="M170" i="17"/>
  <c r="M171" i="17"/>
  <c r="M172" i="17"/>
  <c r="M173" i="17"/>
  <c r="M174" i="17"/>
  <c r="M175" i="17"/>
  <c r="M176" i="17"/>
  <c r="M177" i="17"/>
  <c r="M178" i="17"/>
  <c r="M179" i="17"/>
  <c r="M180" i="17"/>
  <c r="M181" i="17"/>
  <c r="M182" i="17"/>
  <c r="M183" i="17"/>
  <c r="M184" i="17"/>
  <c r="M185" i="17"/>
  <c r="M186" i="17"/>
  <c r="M187" i="17"/>
  <c r="M188" i="17"/>
  <c r="M189" i="17"/>
  <c r="M190" i="17"/>
  <c r="M191" i="17"/>
  <c r="M192" i="17"/>
  <c r="M193" i="17"/>
  <c r="M194" i="17"/>
  <c r="M195" i="17"/>
  <c r="M196" i="17"/>
  <c r="M197" i="17"/>
  <c r="M198" i="17"/>
  <c r="M199" i="17"/>
  <c r="M200" i="17"/>
  <c r="M201" i="17"/>
  <c r="M202" i="17"/>
  <c r="M203" i="17"/>
  <c r="M204" i="17"/>
  <c r="M205" i="17"/>
  <c r="M206" i="17"/>
  <c r="M207" i="17"/>
  <c r="M208" i="17"/>
  <c r="M209" i="17"/>
  <c r="M210" i="17"/>
  <c r="M211" i="17"/>
  <c r="M212" i="17"/>
  <c r="M213" i="17"/>
  <c r="M214" i="17"/>
  <c r="M215" i="17"/>
  <c r="M216" i="17"/>
  <c r="M217" i="17"/>
  <c r="M218" i="17"/>
  <c r="M219" i="17"/>
  <c r="M220" i="17"/>
  <c r="M221" i="17"/>
  <c r="M222" i="17"/>
  <c r="M223" i="17"/>
  <c r="M224" i="17"/>
  <c r="M225" i="17"/>
  <c r="M226" i="17"/>
  <c r="M227" i="17"/>
  <c r="M228" i="17"/>
  <c r="M229" i="17"/>
  <c r="M230" i="17"/>
  <c r="M231" i="17"/>
  <c r="M232" i="17"/>
  <c r="M233" i="17"/>
  <c r="M234" i="17"/>
  <c r="M235" i="17"/>
  <c r="M236" i="17"/>
  <c r="M237" i="17"/>
  <c r="M238" i="17"/>
  <c r="M239" i="17"/>
  <c r="M240" i="17"/>
  <c r="M241" i="17"/>
  <c r="M242" i="17"/>
  <c r="M243" i="17"/>
  <c r="M244" i="17"/>
  <c r="M245" i="17"/>
  <c r="M246" i="17"/>
  <c r="M247" i="17"/>
  <c r="M248" i="17"/>
  <c r="M249" i="17"/>
  <c r="M250" i="17"/>
  <c r="M251" i="17"/>
  <c r="M252" i="17"/>
  <c r="M253" i="17"/>
  <c r="M254" i="17"/>
  <c r="M255" i="17"/>
  <c r="M256" i="17"/>
  <c r="M257" i="17"/>
  <c r="M258" i="17"/>
  <c r="M259" i="17"/>
  <c r="M260" i="17"/>
  <c r="M261" i="17"/>
  <c r="M262" i="17"/>
  <c r="M263" i="17"/>
  <c r="M264" i="17"/>
  <c r="M265" i="17"/>
  <c r="M266" i="17"/>
  <c r="M267" i="17"/>
  <c r="M268" i="17"/>
  <c r="M269" i="17"/>
  <c r="M270" i="17"/>
  <c r="M271" i="17"/>
  <c r="M272" i="17"/>
  <c r="M273" i="17"/>
  <c r="M274" i="17"/>
  <c r="M275" i="17"/>
  <c r="M276" i="17"/>
  <c r="M277" i="17"/>
  <c r="M278" i="17"/>
  <c r="M279" i="17"/>
  <c r="M280" i="17"/>
  <c r="M281" i="17"/>
  <c r="M282" i="17"/>
  <c r="M283" i="17"/>
  <c r="M284" i="17"/>
  <c r="M285" i="17"/>
  <c r="M286" i="17"/>
  <c r="M287" i="17"/>
  <c r="M288" i="17"/>
  <c r="M289" i="17"/>
  <c r="M290" i="17"/>
  <c r="M291" i="17"/>
  <c r="M292" i="17"/>
  <c r="M293" i="17"/>
  <c r="M294" i="17"/>
  <c r="M295" i="17"/>
  <c r="M296" i="17"/>
  <c r="M297" i="17"/>
  <c r="M298" i="17"/>
  <c r="M299" i="17"/>
  <c r="M300" i="17"/>
  <c r="M301" i="17"/>
  <c r="M302" i="17"/>
  <c r="M303" i="17"/>
  <c r="M304" i="17"/>
  <c r="M305" i="17"/>
  <c r="M306" i="17"/>
  <c r="M307" i="17"/>
  <c r="M308" i="17"/>
  <c r="M309" i="17"/>
  <c r="M310" i="17"/>
  <c r="M311" i="17"/>
  <c r="M312" i="17"/>
  <c r="M313" i="17"/>
  <c r="M314" i="17"/>
  <c r="M315" i="17"/>
  <c r="M316" i="17"/>
  <c r="M317" i="17"/>
  <c r="M318" i="17"/>
  <c r="M319" i="17"/>
  <c r="M320" i="17"/>
  <c r="M321" i="17"/>
  <c r="M322" i="17"/>
  <c r="M323" i="17"/>
  <c r="M324" i="17"/>
  <c r="M325" i="17"/>
  <c r="M326" i="17"/>
  <c r="M327" i="17"/>
  <c r="M328" i="17"/>
  <c r="M329" i="17"/>
  <c r="M330" i="17"/>
  <c r="M331" i="17"/>
  <c r="M332" i="17"/>
  <c r="M333" i="17"/>
  <c r="M334" i="17"/>
  <c r="M335" i="17"/>
  <c r="M336" i="17"/>
  <c r="M337" i="17"/>
  <c r="M338" i="17"/>
  <c r="M339" i="17"/>
  <c r="M340" i="17"/>
  <c r="M341" i="17"/>
  <c r="M342" i="17"/>
  <c r="M343" i="17"/>
  <c r="M344" i="17"/>
  <c r="M345" i="17"/>
  <c r="M346" i="17"/>
  <c r="M347" i="17"/>
  <c r="M348" i="17"/>
  <c r="M349" i="17"/>
  <c r="M350" i="17"/>
  <c r="M351" i="17"/>
  <c r="M352" i="17"/>
  <c r="M353" i="17"/>
  <c r="M354" i="17"/>
  <c r="M355" i="17"/>
  <c r="M356" i="17"/>
  <c r="M357" i="17"/>
  <c r="M358" i="17"/>
  <c r="M359" i="17"/>
  <c r="M360" i="17"/>
  <c r="M361" i="17"/>
  <c r="M362" i="17"/>
  <c r="M363" i="17"/>
  <c r="M364" i="17"/>
  <c r="M365" i="17"/>
  <c r="M366" i="17"/>
  <c r="M367" i="17"/>
  <c r="M368" i="17"/>
  <c r="M369" i="17"/>
  <c r="M370" i="17"/>
  <c r="M371" i="17"/>
  <c r="M372" i="17"/>
  <c r="M373" i="17"/>
  <c r="M374" i="17"/>
  <c r="M375" i="17"/>
  <c r="M376" i="17"/>
  <c r="M377" i="17"/>
  <c r="M378" i="17"/>
  <c r="M379" i="17"/>
  <c r="M380" i="17"/>
  <c r="M381" i="17"/>
  <c r="M382" i="17"/>
  <c r="M383" i="17"/>
  <c r="M384" i="17"/>
  <c r="M385" i="17"/>
  <c r="M386" i="17"/>
  <c r="M387" i="17"/>
  <c r="M388" i="17"/>
  <c r="M389" i="17"/>
  <c r="M390" i="17"/>
  <c r="M391" i="17"/>
  <c r="M392" i="17"/>
  <c r="M393" i="17"/>
  <c r="M394" i="17"/>
  <c r="M395" i="17"/>
  <c r="M396" i="17"/>
  <c r="M397" i="17"/>
  <c r="M398" i="17"/>
  <c r="M399" i="17"/>
  <c r="M400" i="17"/>
  <c r="M401" i="17"/>
  <c r="M402" i="17"/>
  <c r="M403" i="17"/>
  <c r="M404" i="17"/>
  <c r="M405" i="17"/>
  <c r="M406" i="17"/>
  <c r="M407" i="17"/>
  <c r="M408" i="17"/>
  <c r="M409" i="17"/>
  <c r="M410" i="17"/>
  <c r="M411" i="17"/>
  <c r="M412" i="17"/>
  <c r="M413" i="17"/>
  <c r="M414" i="17"/>
  <c r="M415" i="17"/>
  <c r="M416" i="17"/>
  <c r="M417" i="17"/>
  <c r="M418" i="17"/>
  <c r="M419" i="17"/>
  <c r="M420" i="17"/>
  <c r="M421" i="17"/>
  <c r="M422" i="17"/>
  <c r="M423" i="17"/>
  <c r="M424" i="17"/>
  <c r="M425" i="17"/>
  <c r="M426" i="17"/>
  <c r="M427" i="17"/>
  <c r="M428" i="17"/>
  <c r="M429" i="17"/>
  <c r="M430" i="17"/>
  <c r="M431" i="17"/>
  <c r="M432" i="17"/>
  <c r="M433" i="17"/>
  <c r="M434" i="17"/>
  <c r="M435" i="17"/>
  <c r="M436" i="17"/>
  <c r="M437" i="17"/>
  <c r="M438" i="17"/>
  <c r="M439" i="17"/>
  <c r="M440" i="17"/>
  <c r="M441" i="17"/>
  <c r="M442" i="17"/>
  <c r="M443" i="17"/>
  <c r="M444" i="17"/>
  <c r="M445" i="17"/>
  <c r="M446" i="17"/>
  <c r="M447" i="17"/>
  <c r="M448" i="17"/>
  <c r="M449" i="17"/>
  <c r="M450" i="17"/>
  <c r="M451" i="17"/>
  <c r="M452" i="17"/>
  <c r="M453" i="17"/>
  <c r="M454" i="17"/>
  <c r="M455" i="17"/>
  <c r="M456" i="17"/>
  <c r="M457" i="17"/>
  <c r="M458" i="17"/>
  <c r="M459" i="17"/>
  <c r="M460" i="17"/>
  <c r="M461" i="17"/>
  <c r="M462" i="17"/>
  <c r="M463" i="17"/>
  <c r="M464" i="17"/>
  <c r="M465" i="17"/>
  <c r="M466" i="17"/>
  <c r="M467" i="17"/>
  <c r="M468" i="17"/>
  <c r="M469" i="17"/>
  <c r="M470" i="17"/>
  <c r="M471" i="17"/>
  <c r="M472" i="17"/>
  <c r="M473" i="17"/>
  <c r="M474" i="17"/>
  <c r="M475" i="17"/>
  <c r="M476" i="17"/>
  <c r="M477" i="17"/>
  <c r="M478" i="17"/>
  <c r="M479" i="17"/>
  <c r="M480" i="17"/>
  <c r="M481" i="17"/>
  <c r="M482" i="17"/>
  <c r="M483" i="17"/>
  <c r="M484" i="17"/>
  <c r="M485" i="17"/>
  <c r="M486" i="17"/>
  <c r="M487" i="17"/>
  <c r="M488" i="17"/>
  <c r="M489" i="17"/>
  <c r="M490" i="17"/>
  <c r="M491" i="17"/>
  <c r="M492" i="17"/>
  <c r="M493" i="17"/>
  <c r="M494" i="17"/>
  <c r="M495" i="17"/>
  <c r="M496" i="17"/>
  <c r="M497" i="17"/>
  <c r="M498" i="17"/>
  <c r="M499" i="17"/>
  <c r="M500" i="17"/>
  <c r="M501" i="17"/>
  <c r="M502" i="17"/>
  <c r="M503" i="17"/>
  <c r="M504" i="17"/>
  <c r="M505" i="17"/>
  <c r="M506" i="17"/>
  <c r="M507" i="17"/>
  <c r="M508" i="17"/>
  <c r="M509" i="17"/>
  <c r="M510" i="17"/>
  <c r="M511" i="17"/>
  <c r="M512" i="17"/>
  <c r="M513" i="17"/>
  <c r="M514" i="17"/>
  <c r="M515" i="17"/>
  <c r="M516" i="17"/>
  <c r="M517" i="17"/>
  <c r="M518" i="17"/>
  <c r="M519" i="17"/>
  <c r="M520" i="17"/>
  <c r="M521" i="17"/>
  <c r="M522" i="17"/>
  <c r="M523" i="17"/>
  <c r="M524" i="17"/>
  <c r="M525" i="17"/>
  <c r="M526" i="17"/>
  <c r="M527" i="17"/>
  <c r="M528" i="17"/>
  <c r="M529" i="17"/>
  <c r="M530" i="17"/>
  <c r="M531" i="17"/>
  <c r="M532" i="17"/>
  <c r="M533" i="17"/>
  <c r="M534" i="17"/>
  <c r="M535" i="17"/>
  <c r="M536" i="17"/>
  <c r="M537" i="17"/>
  <c r="M538" i="17"/>
  <c r="M539" i="17"/>
  <c r="M540" i="17"/>
  <c r="M541" i="17"/>
  <c r="M542" i="17"/>
  <c r="M543" i="17"/>
  <c r="M544" i="17"/>
  <c r="M545" i="17"/>
  <c r="M546" i="17"/>
  <c r="M547" i="17"/>
  <c r="M548" i="17"/>
  <c r="M549" i="17"/>
  <c r="M550" i="17"/>
  <c r="M551" i="17"/>
  <c r="M552" i="17"/>
  <c r="M553" i="17"/>
  <c r="M554" i="17"/>
  <c r="M555" i="17"/>
  <c r="M556" i="17"/>
  <c r="M557" i="17"/>
  <c r="M558" i="17"/>
  <c r="M559" i="17"/>
  <c r="M560" i="17"/>
  <c r="M561" i="17"/>
  <c r="M562" i="17"/>
  <c r="M563" i="17"/>
  <c r="M564" i="17"/>
  <c r="M565" i="17"/>
  <c r="M566" i="17"/>
  <c r="M567" i="17"/>
  <c r="M568" i="17"/>
  <c r="M569" i="17"/>
  <c r="M570" i="17"/>
  <c r="M571" i="17"/>
  <c r="M572" i="17"/>
  <c r="M573" i="17"/>
  <c r="M574" i="17"/>
  <c r="M575" i="17"/>
  <c r="M576" i="17"/>
  <c r="M577" i="17"/>
  <c r="M578" i="17"/>
  <c r="M579" i="17"/>
  <c r="M580" i="17"/>
  <c r="M581" i="17"/>
  <c r="M582" i="17"/>
  <c r="M583" i="17"/>
  <c r="M584" i="17"/>
  <c r="M585" i="17"/>
  <c r="M586" i="17"/>
  <c r="M587" i="17"/>
  <c r="M588" i="17"/>
  <c r="M589" i="17"/>
  <c r="M590" i="17"/>
  <c r="M591" i="17"/>
  <c r="M592" i="17"/>
  <c r="M593" i="17"/>
  <c r="M594" i="17"/>
  <c r="M595" i="17"/>
  <c r="M596" i="17"/>
  <c r="M597" i="17"/>
  <c r="M598" i="17"/>
  <c r="M599" i="17"/>
  <c r="M600" i="17"/>
  <c r="M601" i="17"/>
  <c r="M602" i="17"/>
  <c r="M603" i="17"/>
  <c r="M604" i="17"/>
  <c r="M605" i="17"/>
  <c r="M606" i="17"/>
  <c r="M607" i="17"/>
  <c r="M608" i="17"/>
  <c r="M609" i="17"/>
  <c r="M610" i="17"/>
  <c r="M611" i="17"/>
  <c r="M612" i="17"/>
  <c r="M613" i="17"/>
  <c r="M614" i="17"/>
  <c r="M615" i="17"/>
  <c r="M616" i="17"/>
  <c r="M617" i="17"/>
  <c r="M618" i="17"/>
  <c r="M619" i="17"/>
  <c r="M620" i="17"/>
  <c r="M621" i="17"/>
  <c r="M622" i="17"/>
  <c r="M623" i="17"/>
  <c r="M624" i="17"/>
  <c r="M625" i="17"/>
  <c r="M626" i="17"/>
  <c r="M627" i="17"/>
  <c r="M628" i="17"/>
  <c r="M629" i="17"/>
  <c r="M630" i="17"/>
  <c r="M631" i="17"/>
  <c r="M632" i="17"/>
  <c r="M633" i="17"/>
  <c r="M634" i="17"/>
  <c r="M635" i="17"/>
  <c r="M636" i="17"/>
  <c r="M3" i="17"/>
  <c r="L4" i="17"/>
  <c r="L5" i="17"/>
  <c r="L6" i="17"/>
  <c r="L7" i="17"/>
  <c r="L8" i="17"/>
  <c r="L9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L39" i="17"/>
  <c r="L40" i="17"/>
  <c r="L41" i="17"/>
  <c r="L42" i="17"/>
  <c r="L43" i="17"/>
  <c r="L44" i="17"/>
  <c r="L45" i="17"/>
  <c r="L46" i="17"/>
  <c r="L47" i="17"/>
  <c r="L48" i="17"/>
  <c r="L49" i="17"/>
  <c r="L50" i="17"/>
  <c r="L51" i="17"/>
  <c r="L52" i="17"/>
  <c r="L53" i="17"/>
  <c r="L54" i="17"/>
  <c r="L55" i="17"/>
  <c r="L56" i="17"/>
  <c r="L57" i="17"/>
  <c r="L58" i="17"/>
  <c r="L59" i="17"/>
  <c r="L60" i="17"/>
  <c r="L61" i="17"/>
  <c r="L62" i="17"/>
  <c r="L63" i="17"/>
  <c r="L64" i="17"/>
  <c r="L65" i="17"/>
  <c r="L66" i="17"/>
  <c r="L67" i="17"/>
  <c r="L68" i="17"/>
  <c r="L69" i="17"/>
  <c r="L70" i="17"/>
  <c r="L71" i="17"/>
  <c r="L72" i="17"/>
  <c r="L73" i="17"/>
  <c r="L74" i="17"/>
  <c r="L75" i="17"/>
  <c r="L76" i="17"/>
  <c r="L77" i="17"/>
  <c r="L78" i="17"/>
  <c r="L79" i="17"/>
  <c r="L80" i="17"/>
  <c r="L81" i="17"/>
  <c r="L82" i="17"/>
  <c r="L83" i="17"/>
  <c r="L84" i="17"/>
  <c r="L85" i="17"/>
  <c r="L86" i="17"/>
  <c r="L87" i="17"/>
  <c r="L88" i="17"/>
  <c r="L89" i="17"/>
  <c r="L90" i="17"/>
  <c r="L91" i="17"/>
  <c r="L92" i="17"/>
  <c r="L93" i="17"/>
  <c r="L94" i="17"/>
  <c r="L95" i="17"/>
  <c r="L96" i="17"/>
  <c r="L97" i="17"/>
  <c r="L98" i="17"/>
  <c r="L99" i="17"/>
  <c r="L100" i="17"/>
  <c r="L101" i="17"/>
  <c r="L102" i="17"/>
  <c r="L103" i="17"/>
  <c r="L104" i="17"/>
  <c r="L105" i="17"/>
  <c r="L106" i="17"/>
  <c r="L107" i="17"/>
  <c r="L108" i="17"/>
  <c r="L109" i="17"/>
  <c r="L110" i="17"/>
  <c r="L111" i="17"/>
  <c r="L112" i="17"/>
  <c r="L113" i="17"/>
  <c r="L114" i="17"/>
  <c r="L115" i="17"/>
  <c r="L116" i="17"/>
  <c r="L117" i="17"/>
  <c r="L118" i="17"/>
  <c r="L119" i="17"/>
  <c r="L120" i="17"/>
  <c r="L121" i="17"/>
  <c r="L122" i="17"/>
  <c r="L123" i="17"/>
  <c r="L124" i="17"/>
  <c r="L125" i="17"/>
  <c r="L126" i="17"/>
  <c r="L127" i="17"/>
  <c r="L128" i="17"/>
  <c r="L129" i="17"/>
  <c r="L130" i="17"/>
  <c r="L131" i="17"/>
  <c r="L132" i="17"/>
  <c r="L133" i="17"/>
  <c r="L134" i="17"/>
  <c r="L135" i="17"/>
  <c r="L136" i="17"/>
  <c r="L137" i="17"/>
  <c r="L138" i="17"/>
  <c r="L139" i="17"/>
  <c r="L140" i="17"/>
  <c r="L141" i="17"/>
  <c r="L142" i="17"/>
  <c r="L143" i="17"/>
  <c r="L144" i="17"/>
  <c r="L145" i="17"/>
  <c r="L146" i="17"/>
  <c r="L147" i="17"/>
  <c r="L148" i="17"/>
  <c r="L149" i="17"/>
  <c r="L150" i="17"/>
  <c r="L151" i="17"/>
  <c r="L152" i="17"/>
  <c r="L153" i="17"/>
  <c r="L154" i="17"/>
  <c r="L155" i="17"/>
  <c r="L156" i="17"/>
  <c r="L157" i="17"/>
  <c r="L158" i="17"/>
  <c r="L159" i="17"/>
  <c r="L160" i="17"/>
  <c r="L161" i="17"/>
  <c r="L162" i="17"/>
  <c r="L163" i="17"/>
  <c r="L164" i="17"/>
  <c r="L165" i="17"/>
  <c r="L166" i="17"/>
  <c r="L167" i="17"/>
  <c r="L168" i="17"/>
  <c r="L169" i="17"/>
  <c r="L170" i="17"/>
  <c r="L171" i="17"/>
  <c r="L172" i="17"/>
  <c r="L173" i="17"/>
  <c r="L174" i="17"/>
  <c r="L175" i="17"/>
  <c r="L176" i="17"/>
  <c r="L177" i="17"/>
  <c r="L178" i="17"/>
  <c r="L179" i="17"/>
  <c r="L180" i="17"/>
  <c r="L181" i="17"/>
  <c r="L182" i="17"/>
  <c r="L183" i="17"/>
  <c r="L184" i="17"/>
  <c r="L185" i="17"/>
  <c r="L186" i="17"/>
  <c r="L187" i="17"/>
  <c r="L188" i="17"/>
  <c r="L189" i="17"/>
  <c r="L190" i="17"/>
  <c r="L191" i="17"/>
  <c r="L192" i="17"/>
  <c r="L193" i="17"/>
  <c r="L194" i="17"/>
  <c r="L195" i="17"/>
  <c r="L196" i="17"/>
  <c r="L197" i="17"/>
  <c r="L198" i="17"/>
  <c r="L199" i="17"/>
  <c r="L200" i="17"/>
  <c r="L201" i="17"/>
  <c r="L202" i="17"/>
  <c r="L203" i="17"/>
  <c r="L204" i="17"/>
  <c r="L205" i="17"/>
  <c r="L206" i="17"/>
  <c r="L207" i="17"/>
  <c r="L208" i="17"/>
  <c r="L209" i="17"/>
  <c r="L210" i="17"/>
  <c r="L211" i="17"/>
  <c r="L212" i="17"/>
  <c r="L213" i="17"/>
  <c r="L214" i="17"/>
  <c r="L215" i="17"/>
  <c r="L216" i="17"/>
  <c r="L217" i="17"/>
  <c r="L218" i="17"/>
  <c r="L219" i="17"/>
  <c r="L220" i="17"/>
  <c r="L221" i="17"/>
  <c r="L222" i="17"/>
  <c r="L223" i="17"/>
  <c r="L224" i="17"/>
  <c r="L225" i="17"/>
  <c r="L226" i="17"/>
  <c r="L227" i="17"/>
  <c r="L228" i="17"/>
  <c r="L229" i="17"/>
  <c r="L230" i="17"/>
  <c r="L231" i="17"/>
  <c r="L232" i="17"/>
  <c r="L233" i="17"/>
  <c r="L234" i="17"/>
  <c r="L235" i="17"/>
  <c r="L236" i="17"/>
  <c r="L237" i="17"/>
  <c r="L238" i="17"/>
  <c r="L239" i="17"/>
  <c r="L240" i="17"/>
  <c r="L241" i="17"/>
  <c r="L242" i="17"/>
  <c r="L243" i="17"/>
  <c r="L244" i="17"/>
  <c r="L245" i="17"/>
  <c r="L246" i="17"/>
  <c r="L247" i="17"/>
  <c r="L248" i="17"/>
  <c r="L249" i="17"/>
  <c r="L250" i="17"/>
  <c r="L251" i="17"/>
  <c r="L252" i="17"/>
  <c r="L253" i="17"/>
  <c r="L254" i="17"/>
  <c r="L255" i="17"/>
  <c r="L256" i="17"/>
  <c r="L257" i="17"/>
  <c r="L258" i="17"/>
  <c r="L259" i="17"/>
  <c r="L260" i="17"/>
  <c r="L261" i="17"/>
  <c r="L262" i="17"/>
  <c r="L263" i="17"/>
  <c r="L264" i="17"/>
  <c r="L265" i="17"/>
  <c r="L266" i="17"/>
  <c r="L267" i="17"/>
  <c r="L268" i="17"/>
  <c r="L269" i="17"/>
  <c r="L270" i="17"/>
  <c r="L271" i="17"/>
  <c r="L272" i="17"/>
  <c r="L273" i="17"/>
  <c r="L274" i="17"/>
  <c r="L275" i="17"/>
  <c r="L276" i="17"/>
  <c r="L277" i="17"/>
  <c r="L278" i="17"/>
  <c r="L279" i="17"/>
  <c r="L280" i="17"/>
  <c r="L281" i="17"/>
  <c r="L282" i="17"/>
  <c r="L283" i="17"/>
  <c r="L284" i="17"/>
  <c r="L285" i="17"/>
  <c r="L286" i="17"/>
  <c r="L287" i="17"/>
  <c r="L288" i="17"/>
  <c r="L289" i="17"/>
  <c r="L290" i="17"/>
  <c r="L291" i="17"/>
  <c r="L292" i="17"/>
  <c r="L293" i="17"/>
  <c r="L294" i="17"/>
  <c r="L295" i="17"/>
  <c r="L296" i="17"/>
  <c r="L297" i="17"/>
  <c r="L298" i="17"/>
  <c r="L299" i="17"/>
  <c r="L300" i="17"/>
  <c r="L301" i="17"/>
  <c r="L302" i="17"/>
  <c r="L303" i="17"/>
  <c r="L304" i="17"/>
  <c r="L305" i="17"/>
  <c r="L306" i="17"/>
  <c r="L307" i="17"/>
  <c r="L308" i="17"/>
  <c r="L309" i="17"/>
  <c r="L310" i="17"/>
  <c r="L311" i="17"/>
  <c r="L312" i="17"/>
  <c r="L313" i="17"/>
  <c r="L314" i="17"/>
  <c r="L315" i="17"/>
  <c r="L316" i="17"/>
  <c r="L317" i="17"/>
  <c r="L318" i="17"/>
  <c r="L319" i="17"/>
  <c r="L320" i="17"/>
  <c r="L321" i="17"/>
  <c r="L322" i="17"/>
  <c r="L323" i="17"/>
  <c r="L324" i="17"/>
  <c r="L325" i="17"/>
  <c r="L326" i="17"/>
  <c r="L327" i="17"/>
  <c r="L328" i="17"/>
  <c r="L329" i="17"/>
  <c r="L330" i="17"/>
  <c r="L331" i="17"/>
  <c r="L332" i="17"/>
  <c r="L333" i="17"/>
  <c r="L334" i="17"/>
  <c r="L335" i="17"/>
  <c r="L336" i="17"/>
  <c r="L337" i="17"/>
  <c r="L338" i="17"/>
  <c r="L339" i="17"/>
  <c r="L340" i="17"/>
  <c r="L341" i="17"/>
  <c r="L342" i="17"/>
  <c r="L343" i="17"/>
  <c r="L344" i="17"/>
  <c r="L345" i="17"/>
  <c r="L346" i="17"/>
  <c r="L347" i="17"/>
  <c r="L348" i="17"/>
  <c r="L349" i="17"/>
  <c r="L350" i="17"/>
  <c r="L351" i="17"/>
  <c r="L352" i="17"/>
  <c r="L353" i="17"/>
  <c r="L354" i="17"/>
  <c r="L355" i="17"/>
  <c r="L356" i="17"/>
  <c r="L357" i="17"/>
  <c r="L358" i="17"/>
  <c r="L359" i="17"/>
  <c r="L360" i="17"/>
  <c r="L361" i="17"/>
  <c r="L362" i="17"/>
  <c r="L363" i="17"/>
  <c r="L364" i="17"/>
  <c r="L365" i="17"/>
  <c r="L366" i="17"/>
  <c r="L367" i="17"/>
  <c r="L368" i="17"/>
  <c r="L369" i="17"/>
  <c r="L370" i="17"/>
  <c r="L371" i="17"/>
  <c r="L372" i="17"/>
  <c r="L373" i="17"/>
  <c r="L374" i="17"/>
  <c r="L375" i="17"/>
  <c r="L376" i="17"/>
  <c r="L377" i="17"/>
  <c r="L378" i="17"/>
  <c r="L379" i="17"/>
  <c r="L380" i="17"/>
  <c r="L381" i="17"/>
  <c r="L382" i="17"/>
  <c r="L383" i="17"/>
  <c r="L384" i="17"/>
  <c r="L385" i="17"/>
  <c r="L386" i="17"/>
  <c r="L387" i="17"/>
  <c r="L388" i="17"/>
  <c r="L389" i="17"/>
  <c r="L390" i="17"/>
  <c r="L391" i="17"/>
  <c r="L392" i="17"/>
  <c r="L393" i="17"/>
  <c r="L394" i="17"/>
  <c r="L395" i="17"/>
  <c r="L396" i="17"/>
  <c r="L397" i="17"/>
  <c r="L398" i="17"/>
  <c r="L399" i="17"/>
  <c r="L400" i="17"/>
  <c r="L401" i="17"/>
  <c r="L402" i="17"/>
  <c r="L403" i="17"/>
  <c r="L404" i="17"/>
  <c r="L405" i="17"/>
  <c r="L406" i="17"/>
  <c r="L407" i="17"/>
  <c r="L408" i="17"/>
  <c r="L409" i="17"/>
  <c r="L410" i="17"/>
  <c r="L411" i="17"/>
  <c r="L412" i="17"/>
  <c r="L413" i="17"/>
  <c r="L414" i="17"/>
  <c r="L415" i="17"/>
  <c r="L416" i="17"/>
  <c r="L417" i="17"/>
  <c r="L418" i="17"/>
  <c r="L419" i="17"/>
  <c r="L420" i="17"/>
  <c r="L421" i="17"/>
  <c r="L422" i="17"/>
  <c r="L423" i="17"/>
  <c r="L424" i="17"/>
  <c r="L425" i="17"/>
  <c r="L426" i="17"/>
  <c r="L427" i="17"/>
  <c r="L428" i="17"/>
  <c r="L429" i="17"/>
  <c r="L430" i="17"/>
  <c r="L431" i="17"/>
  <c r="L432" i="17"/>
  <c r="L433" i="17"/>
  <c r="L434" i="17"/>
  <c r="L435" i="17"/>
  <c r="L436" i="17"/>
  <c r="L437" i="17"/>
  <c r="L438" i="17"/>
  <c r="L439" i="17"/>
  <c r="L440" i="17"/>
  <c r="L441" i="17"/>
  <c r="L442" i="17"/>
  <c r="L443" i="17"/>
  <c r="L444" i="17"/>
  <c r="L445" i="17"/>
  <c r="L446" i="17"/>
  <c r="L447" i="17"/>
  <c r="L448" i="17"/>
  <c r="L449" i="17"/>
  <c r="L450" i="17"/>
  <c r="L451" i="17"/>
  <c r="L452" i="17"/>
  <c r="L453" i="17"/>
  <c r="L454" i="17"/>
  <c r="L455" i="17"/>
  <c r="L456" i="17"/>
  <c r="L457" i="17"/>
  <c r="L458" i="17"/>
  <c r="L459" i="17"/>
  <c r="L460" i="17"/>
  <c r="L461" i="17"/>
  <c r="L462" i="17"/>
  <c r="L463" i="17"/>
  <c r="L464" i="17"/>
  <c r="L465" i="17"/>
  <c r="L466" i="17"/>
  <c r="L467" i="17"/>
  <c r="L468" i="17"/>
  <c r="L469" i="17"/>
  <c r="L470" i="17"/>
  <c r="L471" i="17"/>
  <c r="L472" i="17"/>
  <c r="L473" i="17"/>
  <c r="L474" i="17"/>
  <c r="L475" i="17"/>
  <c r="L476" i="17"/>
  <c r="L477" i="17"/>
  <c r="L478" i="17"/>
  <c r="L479" i="17"/>
  <c r="L480" i="17"/>
  <c r="L481" i="17"/>
  <c r="L482" i="17"/>
  <c r="L483" i="17"/>
  <c r="L484" i="17"/>
  <c r="L485" i="17"/>
  <c r="L486" i="17"/>
  <c r="L487" i="17"/>
  <c r="L488" i="17"/>
  <c r="L489" i="17"/>
  <c r="L490" i="17"/>
  <c r="L491" i="17"/>
  <c r="L492" i="17"/>
  <c r="L493" i="17"/>
  <c r="L494" i="17"/>
  <c r="L495" i="17"/>
  <c r="L496" i="17"/>
  <c r="L497" i="17"/>
  <c r="L498" i="17"/>
  <c r="L499" i="17"/>
  <c r="L500" i="17"/>
  <c r="L501" i="17"/>
  <c r="L502" i="17"/>
  <c r="L503" i="17"/>
  <c r="L504" i="17"/>
  <c r="L505" i="17"/>
  <c r="L506" i="17"/>
  <c r="L507" i="17"/>
  <c r="L508" i="17"/>
  <c r="L509" i="17"/>
  <c r="L510" i="17"/>
  <c r="L511" i="17"/>
  <c r="L512" i="17"/>
  <c r="L513" i="17"/>
  <c r="L514" i="17"/>
  <c r="L515" i="17"/>
  <c r="L516" i="17"/>
  <c r="L517" i="17"/>
  <c r="L518" i="17"/>
  <c r="L519" i="17"/>
  <c r="L520" i="17"/>
  <c r="L521" i="17"/>
  <c r="L522" i="17"/>
  <c r="L523" i="17"/>
  <c r="L524" i="17"/>
  <c r="L525" i="17"/>
  <c r="L526" i="17"/>
  <c r="L527" i="17"/>
  <c r="L528" i="17"/>
  <c r="L529" i="17"/>
  <c r="L530" i="17"/>
  <c r="L531" i="17"/>
  <c r="L532" i="17"/>
  <c r="L533" i="17"/>
  <c r="L534" i="17"/>
  <c r="L535" i="17"/>
  <c r="L536" i="17"/>
  <c r="L537" i="17"/>
  <c r="L538" i="17"/>
  <c r="L539" i="17"/>
  <c r="L540" i="17"/>
  <c r="L541" i="17"/>
  <c r="L542" i="17"/>
  <c r="L543" i="17"/>
  <c r="L544" i="17"/>
  <c r="L545" i="17"/>
  <c r="L546" i="17"/>
  <c r="L547" i="17"/>
  <c r="L548" i="17"/>
  <c r="L549" i="17"/>
  <c r="L550" i="17"/>
  <c r="L551" i="17"/>
  <c r="L552" i="17"/>
  <c r="L553" i="17"/>
  <c r="L554" i="17"/>
  <c r="L555" i="17"/>
  <c r="L556" i="17"/>
  <c r="L557" i="17"/>
  <c r="L558" i="17"/>
  <c r="L559" i="17"/>
  <c r="L560" i="17"/>
  <c r="L561" i="17"/>
  <c r="L562" i="17"/>
  <c r="L563" i="17"/>
  <c r="L564" i="17"/>
  <c r="L565" i="17"/>
  <c r="L566" i="17"/>
  <c r="L567" i="17"/>
  <c r="L568" i="17"/>
  <c r="L569" i="17"/>
  <c r="L570" i="17"/>
  <c r="L571" i="17"/>
  <c r="L572" i="17"/>
  <c r="L573" i="17"/>
  <c r="L574" i="17"/>
  <c r="L575" i="17"/>
  <c r="L576" i="17"/>
  <c r="L577" i="17"/>
  <c r="L578" i="17"/>
  <c r="L579" i="17"/>
  <c r="L580" i="17"/>
  <c r="L581" i="17"/>
  <c r="L582" i="17"/>
  <c r="L583" i="17"/>
  <c r="L584" i="17"/>
  <c r="L585" i="17"/>
  <c r="L586" i="17"/>
  <c r="L587" i="17"/>
  <c r="L588" i="17"/>
  <c r="L589" i="17"/>
  <c r="L590" i="17"/>
  <c r="L591" i="17"/>
  <c r="L592" i="17"/>
  <c r="L593" i="17"/>
  <c r="L594" i="17"/>
  <c r="L595" i="17"/>
  <c r="L596" i="17"/>
  <c r="L597" i="17"/>
  <c r="L598" i="17"/>
  <c r="L599" i="17"/>
  <c r="L600" i="17"/>
  <c r="L601" i="17"/>
  <c r="L602" i="17"/>
  <c r="L603" i="17"/>
  <c r="L604" i="17"/>
  <c r="L605" i="17"/>
  <c r="L606" i="17"/>
  <c r="L607" i="17"/>
  <c r="L608" i="17"/>
  <c r="L609" i="17"/>
  <c r="L610" i="17"/>
  <c r="L611" i="17"/>
  <c r="L612" i="17"/>
  <c r="L613" i="17"/>
  <c r="L614" i="17"/>
  <c r="L615" i="17"/>
  <c r="L616" i="17"/>
  <c r="L617" i="17"/>
  <c r="L618" i="17"/>
  <c r="L619" i="17"/>
  <c r="L620" i="17"/>
  <c r="L621" i="17"/>
  <c r="L622" i="17"/>
  <c r="L623" i="17"/>
  <c r="L624" i="17"/>
  <c r="L625" i="17"/>
  <c r="L626" i="17"/>
  <c r="L627" i="17"/>
  <c r="L628" i="17"/>
  <c r="L629" i="17"/>
  <c r="L630" i="17"/>
  <c r="L631" i="17"/>
  <c r="L632" i="17"/>
  <c r="L633" i="17"/>
  <c r="L634" i="17"/>
  <c r="L635" i="17"/>
  <c r="L636" i="17"/>
  <c r="L3" i="17"/>
  <c r="K4" i="17"/>
  <c r="K5" i="17"/>
  <c r="K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42" i="17"/>
  <c r="K43" i="17"/>
  <c r="K44" i="17"/>
  <c r="K45" i="17"/>
  <c r="K46" i="17"/>
  <c r="K47" i="17"/>
  <c r="K48" i="17"/>
  <c r="K49" i="17"/>
  <c r="K50" i="17"/>
  <c r="K51" i="17"/>
  <c r="K52" i="17"/>
  <c r="K53" i="17"/>
  <c r="K54" i="17"/>
  <c r="K55" i="17"/>
  <c r="K56" i="17"/>
  <c r="K57" i="17"/>
  <c r="K58" i="17"/>
  <c r="K59" i="17"/>
  <c r="K60" i="17"/>
  <c r="K61" i="17"/>
  <c r="K62" i="17"/>
  <c r="K63" i="17"/>
  <c r="K64" i="17"/>
  <c r="K65" i="17"/>
  <c r="K66" i="17"/>
  <c r="K67" i="17"/>
  <c r="K68" i="17"/>
  <c r="K69" i="17"/>
  <c r="K70" i="17"/>
  <c r="K71" i="17"/>
  <c r="K72" i="17"/>
  <c r="K73" i="17"/>
  <c r="K74" i="17"/>
  <c r="K75" i="17"/>
  <c r="K76" i="17"/>
  <c r="K77" i="17"/>
  <c r="K78" i="17"/>
  <c r="K79" i="17"/>
  <c r="K80" i="17"/>
  <c r="K81" i="17"/>
  <c r="K82" i="17"/>
  <c r="K83" i="17"/>
  <c r="K84" i="17"/>
  <c r="K85" i="17"/>
  <c r="K86" i="17"/>
  <c r="K87" i="17"/>
  <c r="K88" i="17"/>
  <c r="K89" i="17"/>
  <c r="K90" i="17"/>
  <c r="K91" i="17"/>
  <c r="K92" i="17"/>
  <c r="K93" i="17"/>
  <c r="K94" i="17"/>
  <c r="K95" i="17"/>
  <c r="K96" i="17"/>
  <c r="K97" i="17"/>
  <c r="K98" i="17"/>
  <c r="K99" i="17"/>
  <c r="K100" i="17"/>
  <c r="K101" i="17"/>
  <c r="K102" i="17"/>
  <c r="K103" i="17"/>
  <c r="K104" i="17"/>
  <c r="K105" i="17"/>
  <c r="K106" i="17"/>
  <c r="K107" i="17"/>
  <c r="K108" i="17"/>
  <c r="K109" i="17"/>
  <c r="K110" i="17"/>
  <c r="K111" i="17"/>
  <c r="K112" i="17"/>
  <c r="K113" i="17"/>
  <c r="K114" i="17"/>
  <c r="K115" i="17"/>
  <c r="K116" i="17"/>
  <c r="K117" i="17"/>
  <c r="K118" i="17"/>
  <c r="K119" i="17"/>
  <c r="K120" i="17"/>
  <c r="K121" i="17"/>
  <c r="K122" i="17"/>
  <c r="K123" i="17"/>
  <c r="K124" i="17"/>
  <c r="K125" i="17"/>
  <c r="K126" i="17"/>
  <c r="K127" i="17"/>
  <c r="K128" i="17"/>
  <c r="K129" i="17"/>
  <c r="K130" i="17"/>
  <c r="K131" i="17"/>
  <c r="K132" i="17"/>
  <c r="K133" i="17"/>
  <c r="K134" i="17"/>
  <c r="K135" i="17"/>
  <c r="K136" i="17"/>
  <c r="K137" i="17"/>
  <c r="K138" i="17"/>
  <c r="K139" i="17"/>
  <c r="K140" i="17"/>
  <c r="K141" i="17"/>
  <c r="K142" i="17"/>
  <c r="K143" i="17"/>
  <c r="K144" i="17"/>
  <c r="K145" i="17"/>
  <c r="K146" i="17"/>
  <c r="K147" i="17"/>
  <c r="K148" i="17"/>
  <c r="K149" i="17"/>
  <c r="K150" i="17"/>
  <c r="K151" i="17"/>
  <c r="K152" i="17"/>
  <c r="K153" i="17"/>
  <c r="K154" i="17"/>
  <c r="K155" i="17"/>
  <c r="K156" i="17"/>
  <c r="K157" i="17"/>
  <c r="K158" i="17"/>
  <c r="K159" i="17"/>
  <c r="K160" i="17"/>
  <c r="K161" i="17"/>
  <c r="K162" i="17"/>
  <c r="K163" i="17"/>
  <c r="K164" i="17"/>
  <c r="K165" i="17"/>
  <c r="K166" i="17"/>
  <c r="K167" i="17"/>
  <c r="K168" i="17"/>
  <c r="K169" i="17"/>
  <c r="K170" i="17"/>
  <c r="K171" i="17"/>
  <c r="K172" i="17"/>
  <c r="K173" i="17"/>
  <c r="K174" i="17"/>
  <c r="K175" i="17"/>
  <c r="K176" i="17"/>
  <c r="K177" i="17"/>
  <c r="K178" i="17"/>
  <c r="K179" i="17"/>
  <c r="K180" i="17"/>
  <c r="K181" i="17"/>
  <c r="K182" i="17"/>
  <c r="K183" i="17"/>
  <c r="K184" i="17"/>
  <c r="K185" i="17"/>
  <c r="K186" i="17"/>
  <c r="K187" i="17"/>
  <c r="K188" i="17"/>
  <c r="K189" i="17"/>
  <c r="K190" i="17"/>
  <c r="K191" i="17"/>
  <c r="K192" i="17"/>
  <c r="K193" i="17"/>
  <c r="K194" i="17"/>
  <c r="K195" i="17"/>
  <c r="K196" i="17"/>
  <c r="K197" i="17"/>
  <c r="K198" i="17"/>
  <c r="K199" i="17"/>
  <c r="K200" i="17"/>
  <c r="K201" i="17"/>
  <c r="K202" i="17"/>
  <c r="K203" i="17"/>
  <c r="K204" i="17"/>
  <c r="K205" i="17"/>
  <c r="K206" i="17"/>
  <c r="K207" i="17"/>
  <c r="K208" i="17"/>
  <c r="K209" i="17"/>
  <c r="K210" i="17"/>
  <c r="K211" i="17"/>
  <c r="K212" i="17"/>
  <c r="K213" i="17"/>
  <c r="K214" i="17"/>
  <c r="K215" i="17"/>
  <c r="K216" i="17"/>
  <c r="K217" i="17"/>
  <c r="K218" i="17"/>
  <c r="K219" i="17"/>
  <c r="K220" i="17"/>
  <c r="K221" i="17"/>
  <c r="K222" i="17"/>
  <c r="K223" i="17"/>
  <c r="K224" i="17"/>
  <c r="K225" i="17"/>
  <c r="K226" i="17"/>
  <c r="K227" i="17"/>
  <c r="K228" i="17"/>
  <c r="K229" i="17"/>
  <c r="K230" i="17"/>
  <c r="K231" i="17"/>
  <c r="K232" i="17"/>
  <c r="K233" i="17"/>
  <c r="K234" i="17"/>
  <c r="K235" i="17"/>
  <c r="K236" i="17"/>
  <c r="K237" i="17"/>
  <c r="K238" i="17"/>
  <c r="K239" i="17"/>
  <c r="K240" i="17"/>
  <c r="K241" i="17"/>
  <c r="K242" i="17"/>
  <c r="K243" i="17"/>
  <c r="K244" i="17"/>
  <c r="K245" i="17"/>
  <c r="K246" i="17"/>
  <c r="K247" i="17"/>
  <c r="K248" i="17"/>
  <c r="K249" i="17"/>
  <c r="K250" i="17"/>
  <c r="K251" i="17"/>
  <c r="K252" i="17"/>
  <c r="K253" i="17"/>
  <c r="K254" i="17"/>
  <c r="K255" i="17"/>
  <c r="K256" i="17"/>
  <c r="K257" i="17"/>
  <c r="K258" i="17"/>
  <c r="K259" i="17"/>
  <c r="K260" i="17"/>
  <c r="K261" i="17"/>
  <c r="K262" i="17"/>
  <c r="K263" i="17"/>
  <c r="K264" i="17"/>
  <c r="K265" i="17"/>
  <c r="K266" i="17"/>
  <c r="K267" i="17"/>
  <c r="K268" i="17"/>
  <c r="K269" i="17"/>
  <c r="K270" i="17"/>
  <c r="K271" i="17"/>
  <c r="K272" i="17"/>
  <c r="K273" i="17"/>
  <c r="K274" i="17"/>
  <c r="K275" i="17"/>
  <c r="K276" i="17"/>
  <c r="K277" i="17"/>
  <c r="K278" i="17"/>
  <c r="K279" i="17"/>
  <c r="K280" i="17"/>
  <c r="K281" i="17"/>
  <c r="K282" i="17"/>
  <c r="K283" i="17"/>
  <c r="K284" i="17"/>
  <c r="K285" i="17"/>
  <c r="K286" i="17"/>
  <c r="K287" i="17"/>
  <c r="K288" i="17"/>
  <c r="K289" i="17"/>
  <c r="K290" i="17"/>
  <c r="K291" i="17"/>
  <c r="K292" i="17"/>
  <c r="K293" i="17"/>
  <c r="K294" i="17"/>
  <c r="K295" i="17"/>
  <c r="K296" i="17"/>
  <c r="K297" i="17"/>
  <c r="K298" i="17"/>
  <c r="K299" i="17"/>
  <c r="K300" i="17"/>
  <c r="K301" i="17"/>
  <c r="K302" i="17"/>
  <c r="K303" i="17"/>
  <c r="K304" i="17"/>
  <c r="K305" i="17"/>
  <c r="K306" i="17"/>
  <c r="K307" i="17"/>
  <c r="K308" i="17"/>
  <c r="K309" i="17"/>
  <c r="K310" i="17"/>
  <c r="K311" i="17"/>
  <c r="K312" i="17"/>
  <c r="K313" i="17"/>
  <c r="K314" i="17"/>
  <c r="K315" i="17"/>
  <c r="K316" i="17"/>
  <c r="K317" i="17"/>
  <c r="K318" i="17"/>
  <c r="K319" i="17"/>
  <c r="K320" i="17"/>
  <c r="K321" i="17"/>
  <c r="K322" i="17"/>
  <c r="K323" i="17"/>
  <c r="K324" i="17"/>
  <c r="K325" i="17"/>
  <c r="K326" i="17"/>
  <c r="K327" i="17"/>
  <c r="K328" i="17"/>
  <c r="K329" i="17"/>
  <c r="K330" i="17"/>
  <c r="K331" i="17"/>
  <c r="K332" i="17"/>
  <c r="K333" i="17"/>
  <c r="K334" i="17"/>
  <c r="K335" i="17"/>
  <c r="K336" i="17"/>
  <c r="K337" i="17"/>
  <c r="K338" i="17"/>
  <c r="K339" i="17"/>
  <c r="K340" i="17"/>
  <c r="K341" i="17"/>
  <c r="K342" i="17"/>
  <c r="K343" i="17"/>
  <c r="K344" i="17"/>
  <c r="K345" i="17"/>
  <c r="K346" i="17"/>
  <c r="K347" i="17"/>
  <c r="K348" i="17"/>
  <c r="K349" i="17"/>
  <c r="K350" i="17"/>
  <c r="K351" i="17"/>
  <c r="K352" i="17"/>
  <c r="K353" i="17"/>
  <c r="K354" i="17"/>
  <c r="K355" i="17"/>
  <c r="K356" i="17"/>
  <c r="K357" i="17"/>
  <c r="K358" i="17"/>
  <c r="K359" i="17"/>
  <c r="K360" i="17"/>
  <c r="K361" i="17"/>
  <c r="K362" i="17"/>
  <c r="K363" i="17"/>
  <c r="K364" i="17"/>
  <c r="K365" i="17"/>
  <c r="K366" i="17"/>
  <c r="K367" i="17"/>
  <c r="K368" i="17"/>
  <c r="K369" i="17"/>
  <c r="K370" i="17"/>
  <c r="K371" i="17"/>
  <c r="K372" i="17"/>
  <c r="K373" i="17"/>
  <c r="K374" i="17"/>
  <c r="K375" i="17"/>
  <c r="K376" i="17"/>
  <c r="K377" i="17"/>
  <c r="K378" i="17"/>
  <c r="K379" i="17"/>
  <c r="K380" i="17"/>
  <c r="K381" i="17"/>
  <c r="K382" i="17"/>
  <c r="K383" i="17"/>
  <c r="K384" i="17"/>
  <c r="K385" i="17"/>
  <c r="K386" i="17"/>
  <c r="K387" i="17"/>
  <c r="K388" i="17"/>
  <c r="K389" i="17"/>
  <c r="K390" i="17"/>
  <c r="K391" i="17"/>
  <c r="K392" i="17"/>
  <c r="K393" i="17"/>
  <c r="K394" i="17"/>
  <c r="K395" i="17"/>
  <c r="K396" i="17"/>
  <c r="K397" i="17"/>
  <c r="K398" i="17"/>
  <c r="K399" i="17"/>
  <c r="K400" i="17"/>
  <c r="K401" i="17"/>
  <c r="K402" i="17"/>
  <c r="K403" i="17"/>
  <c r="K404" i="17"/>
  <c r="K405" i="17"/>
  <c r="K406" i="17"/>
  <c r="K407" i="17"/>
  <c r="K408" i="17"/>
  <c r="K409" i="17"/>
  <c r="K410" i="17"/>
  <c r="K411" i="17"/>
  <c r="K412" i="17"/>
  <c r="K413" i="17"/>
  <c r="K414" i="17"/>
  <c r="K415" i="17"/>
  <c r="K416" i="17"/>
  <c r="K417" i="17"/>
  <c r="K418" i="17"/>
  <c r="K419" i="17"/>
  <c r="K420" i="17"/>
  <c r="K421" i="17"/>
  <c r="K422" i="17"/>
  <c r="K423" i="17"/>
  <c r="K424" i="17"/>
  <c r="K425" i="17"/>
  <c r="K426" i="17"/>
  <c r="K427" i="17"/>
  <c r="K428" i="17"/>
  <c r="K429" i="17"/>
  <c r="K430" i="17"/>
  <c r="K431" i="17"/>
  <c r="K432" i="17"/>
  <c r="K433" i="17"/>
  <c r="K434" i="17"/>
  <c r="K435" i="17"/>
  <c r="K436" i="17"/>
  <c r="K437" i="17"/>
  <c r="K438" i="17"/>
  <c r="K439" i="17"/>
  <c r="K440" i="17"/>
  <c r="K441" i="17"/>
  <c r="K442" i="17"/>
  <c r="K443" i="17"/>
  <c r="K444" i="17"/>
  <c r="K445" i="17"/>
  <c r="K446" i="17"/>
  <c r="K447" i="17"/>
  <c r="K448" i="17"/>
  <c r="K449" i="17"/>
  <c r="K450" i="17"/>
  <c r="K451" i="17"/>
  <c r="K452" i="17"/>
  <c r="K453" i="17"/>
  <c r="K454" i="17"/>
  <c r="K455" i="17"/>
  <c r="K456" i="17"/>
  <c r="K457" i="17"/>
  <c r="K458" i="17"/>
  <c r="K459" i="17"/>
  <c r="K460" i="17"/>
  <c r="K461" i="17"/>
  <c r="K462" i="17"/>
  <c r="K463" i="17"/>
  <c r="K464" i="17"/>
  <c r="K465" i="17"/>
  <c r="K466" i="17"/>
  <c r="K467" i="17"/>
  <c r="K468" i="17"/>
  <c r="K469" i="17"/>
  <c r="K470" i="17"/>
  <c r="K471" i="17"/>
  <c r="K472" i="17"/>
  <c r="K473" i="17"/>
  <c r="K474" i="17"/>
  <c r="K475" i="17"/>
  <c r="K476" i="17"/>
  <c r="K477" i="17"/>
  <c r="K478" i="17"/>
  <c r="K479" i="17"/>
  <c r="K480" i="17"/>
  <c r="K481" i="17"/>
  <c r="K482" i="17"/>
  <c r="K483" i="17"/>
  <c r="K484" i="17"/>
  <c r="K485" i="17"/>
  <c r="K486" i="17"/>
  <c r="K487" i="17"/>
  <c r="K488" i="17"/>
  <c r="K489" i="17"/>
  <c r="K490" i="17"/>
  <c r="K491" i="17"/>
  <c r="K492" i="17"/>
  <c r="K493" i="17"/>
  <c r="K494" i="17"/>
  <c r="K495" i="17"/>
  <c r="K496" i="17"/>
  <c r="K497" i="17"/>
  <c r="K498" i="17"/>
  <c r="K499" i="17"/>
  <c r="K500" i="17"/>
  <c r="K501" i="17"/>
  <c r="K502" i="17"/>
  <c r="K503" i="17"/>
  <c r="K504" i="17"/>
  <c r="K505" i="17"/>
  <c r="K506" i="17"/>
  <c r="K507" i="17"/>
  <c r="K508" i="17"/>
  <c r="K509" i="17"/>
  <c r="K510" i="17"/>
  <c r="K511" i="17"/>
  <c r="K512" i="17"/>
  <c r="K513" i="17"/>
  <c r="K514" i="17"/>
  <c r="K515" i="17"/>
  <c r="K516" i="17"/>
  <c r="K517" i="17"/>
  <c r="K518" i="17"/>
  <c r="K519" i="17"/>
  <c r="K520" i="17"/>
  <c r="K521" i="17"/>
  <c r="K522" i="17"/>
  <c r="K523" i="17"/>
  <c r="K524" i="17"/>
  <c r="K525" i="17"/>
  <c r="K526" i="17"/>
  <c r="K527" i="17"/>
  <c r="K528" i="17"/>
  <c r="K529" i="17"/>
  <c r="K530" i="17"/>
  <c r="K531" i="17"/>
  <c r="K532" i="17"/>
  <c r="K533" i="17"/>
  <c r="K534" i="17"/>
  <c r="K535" i="17"/>
  <c r="K536" i="17"/>
  <c r="K537" i="17"/>
  <c r="K538" i="17"/>
  <c r="K539" i="17"/>
  <c r="K540" i="17"/>
  <c r="K541" i="17"/>
  <c r="K542" i="17"/>
  <c r="K543" i="17"/>
  <c r="K544" i="17"/>
  <c r="K545" i="17"/>
  <c r="K546" i="17"/>
  <c r="K547" i="17"/>
  <c r="K548" i="17"/>
  <c r="K549" i="17"/>
  <c r="K550" i="17"/>
  <c r="K551" i="17"/>
  <c r="K552" i="17"/>
  <c r="K553" i="17"/>
  <c r="K554" i="17"/>
  <c r="K555" i="17"/>
  <c r="K556" i="17"/>
  <c r="K557" i="17"/>
  <c r="K558" i="17"/>
  <c r="K559" i="17"/>
  <c r="K560" i="17"/>
  <c r="K561" i="17"/>
  <c r="K562" i="17"/>
  <c r="K563" i="17"/>
  <c r="K564" i="17"/>
  <c r="K565" i="17"/>
  <c r="K566" i="17"/>
  <c r="K567" i="17"/>
  <c r="K568" i="17"/>
  <c r="K569" i="17"/>
  <c r="K570" i="17"/>
  <c r="K571" i="17"/>
  <c r="K572" i="17"/>
  <c r="K573" i="17"/>
  <c r="K574" i="17"/>
  <c r="K575" i="17"/>
  <c r="K576" i="17"/>
  <c r="K577" i="17"/>
  <c r="K578" i="17"/>
  <c r="K579" i="17"/>
  <c r="K580" i="17"/>
  <c r="K581" i="17"/>
  <c r="K582" i="17"/>
  <c r="K583" i="17"/>
  <c r="K584" i="17"/>
  <c r="K585" i="17"/>
  <c r="K586" i="17"/>
  <c r="K587" i="17"/>
  <c r="K588" i="17"/>
  <c r="K589" i="17"/>
  <c r="K590" i="17"/>
  <c r="K591" i="17"/>
  <c r="K592" i="17"/>
  <c r="K593" i="17"/>
  <c r="K594" i="17"/>
  <c r="K595" i="17"/>
  <c r="K596" i="17"/>
  <c r="K597" i="17"/>
  <c r="K598" i="17"/>
  <c r="K599" i="17"/>
  <c r="K600" i="17"/>
  <c r="K601" i="17"/>
  <c r="K602" i="17"/>
  <c r="K603" i="17"/>
  <c r="K604" i="17"/>
  <c r="K605" i="17"/>
  <c r="K606" i="17"/>
  <c r="K607" i="17"/>
  <c r="K608" i="17"/>
  <c r="K609" i="17"/>
  <c r="K610" i="17"/>
  <c r="K611" i="17"/>
  <c r="K612" i="17"/>
  <c r="K613" i="17"/>
  <c r="K614" i="17"/>
  <c r="K615" i="17"/>
  <c r="K616" i="17"/>
  <c r="K617" i="17"/>
  <c r="K618" i="17"/>
  <c r="K619" i="17"/>
  <c r="K620" i="17"/>
  <c r="K621" i="17"/>
  <c r="K622" i="17"/>
  <c r="K623" i="17"/>
  <c r="K624" i="17"/>
  <c r="K625" i="17"/>
  <c r="K626" i="17"/>
  <c r="K627" i="17"/>
  <c r="K628" i="17"/>
  <c r="K629" i="17"/>
  <c r="K630" i="17"/>
  <c r="K631" i="17"/>
  <c r="K632" i="17"/>
  <c r="K633" i="17"/>
  <c r="K634" i="17"/>
  <c r="K635" i="17"/>
  <c r="K636" i="17"/>
  <c r="K3" i="17"/>
  <c r="J636" i="17"/>
  <c r="J4" i="17"/>
  <c r="J5" i="17"/>
  <c r="J6" i="17"/>
  <c r="J7" i="17"/>
  <c r="J8" i="17"/>
  <c r="J9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46" i="17"/>
  <c r="J47" i="17"/>
  <c r="J48" i="17"/>
  <c r="J49" i="17"/>
  <c r="J50" i="17"/>
  <c r="J51" i="17"/>
  <c r="J52" i="17"/>
  <c r="J53" i="17"/>
  <c r="J54" i="17"/>
  <c r="J55" i="17"/>
  <c r="J56" i="17"/>
  <c r="J57" i="17"/>
  <c r="J58" i="17"/>
  <c r="J59" i="17"/>
  <c r="J60" i="17"/>
  <c r="J61" i="17"/>
  <c r="J62" i="17"/>
  <c r="J63" i="17"/>
  <c r="J64" i="17"/>
  <c r="J65" i="17"/>
  <c r="J66" i="17"/>
  <c r="J67" i="17"/>
  <c r="J68" i="17"/>
  <c r="J69" i="17"/>
  <c r="J70" i="17"/>
  <c r="J71" i="17"/>
  <c r="J72" i="17"/>
  <c r="J73" i="17"/>
  <c r="J74" i="17"/>
  <c r="J75" i="17"/>
  <c r="J76" i="17"/>
  <c r="J77" i="17"/>
  <c r="J78" i="17"/>
  <c r="J79" i="17"/>
  <c r="J80" i="17"/>
  <c r="J81" i="17"/>
  <c r="J82" i="17"/>
  <c r="J83" i="17"/>
  <c r="J84" i="17"/>
  <c r="J85" i="17"/>
  <c r="J86" i="17"/>
  <c r="J87" i="17"/>
  <c r="J88" i="17"/>
  <c r="J89" i="17"/>
  <c r="J90" i="17"/>
  <c r="J91" i="17"/>
  <c r="J92" i="17"/>
  <c r="J93" i="17"/>
  <c r="J94" i="17"/>
  <c r="J95" i="17"/>
  <c r="J96" i="17"/>
  <c r="J97" i="17"/>
  <c r="J98" i="17"/>
  <c r="J99" i="17"/>
  <c r="J100" i="17"/>
  <c r="J101" i="17"/>
  <c r="J102" i="17"/>
  <c r="J103" i="17"/>
  <c r="J104" i="17"/>
  <c r="J105" i="17"/>
  <c r="J106" i="17"/>
  <c r="J107" i="17"/>
  <c r="J108" i="17"/>
  <c r="J109" i="17"/>
  <c r="J110" i="17"/>
  <c r="J111" i="17"/>
  <c r="J112" i="17"/>
  <c r="J113" i="17"/>
  <c r="J114" i="17"/>
  <c r="J115" i="17"/>
  <c r="J116" i="17"/>
  <c r="J117" i="17"/>
  <c r="J118" i="17"/>
  <c r="J119" i="17"/>
  <c r="J120" i="17"/>
  <c r="J121" i="17"/>
  <c r="J122" i="17"/>
  <c r="J123" i="17"/>
  <c r="J124" i="17"/>
  <c r="J125" i="17"/>
  <c r="J126" i="17"/>
  <c r="J127" i="17"/>
  <c r="J128" i="17"/>
  <c r="J129" i="17"/>
  <c r="J130" i="17"/>
  <c r="J131" i="17"/>
  <c r="J132" i="17"/>
  <c r="J133" i="17"/>
  <c r="J134" i="17"/>
  <c r="J135" i="17"/>
  <c r="J136" i="17"/>
  <c r="J137" i="17"/>
  <c r="J138" i="17"/>
  <c r="J139" i="17"/>
  <c r="J140" i="17"/>
  <c r="J141" i="17"/>
  <c r="J142" i="17"/>
  <c r="J143" i="17"/>
  <c r="J144" i="17"/>
  <c r="J145" i="17"/>
  <c r="J146" i="17"/>
  <c r="J147" i="17"/>
  <c r="J148" i="17"/>
  <c r="J149" i="17"/>
  <c r="J150" i="17"/>
  <c r="J151" i="17"/>
  <c r="J152" i="17"/>
  <c r="J153" i="17"/>
  <c r="J154" i="17"/>
  <c r="J155" i="17"/>
  <c r="J156" i="17"/>
  <c r="J157" i="17"/>
  <c r="J158" i="17"/>
  <c r="J159" i="17"/>
  <c r="J160" i="17"/>
  <c r="J161" i="17"/>
  <c r="J162" i="17"/>
  <c r="J163" i="17"/>
  <c r="J164" i="17"/>
  <c r="J165" i="17"/>
  <c r="J166" i="17"/>
  <c r="J167" i="17"/>
  <c r="J168" i="17"/>
  <c r="J169" i="17"/>
  <c r="J170" i="17"/>
  <c r="J171" i="17"/>
  <c r="J172" i="17"/>
  <c r="J173" i="17"/>
  <c r="J174" i="17"/>
  <c r="J175" i="17"/>
  <c r="J176" i="17"/>
  <c r="J177" i="17"/>
  <c r="J178" i="17"/>
  <c r="J179" i="17"/>
  <c r="J180" i="17"/>
  <c r="J181" i="17"/>
  <c r="J182" i="17"/>
  <c r="J183" i="17"/>
  <c r="J184" i="17"/>
  <c r="J185" i="17"/>
  <c r="J186" i="17"/>
  <c r="J187" i="17"/>
  <c r="J188" i="17"/>
  <c r="J189" i="17"/>
  <c r="J190" i="17"/>
  <c r="J191" i="17"/>
  <c r="J192" i="17"/>
  <c r="J193" i="17"/>
  <c r="J194" i="17"/>
  <c r="J195" i="17"/>
  <c r="J196" i="17"/>
  <c r="J197" i="17"/>
  <c r="J198" i="17"/>
  <c r="J199" i="17"/>
  <c r="J200" i="17"/>
  <c r="J201" i="17"/>
  <c r="J202" i="17"/>
  <c r="J203" i="17"/>
  <c r="J204" i="17"/>
  <c r="J205" i="17"/>
  <c r="J206" i="17"/>
  <c r="J207" i="17"/>
  <c r="J208" i="17"/>
  <c r="J209" i="17"/>
  <c r="J210" i="17"/>
  <c r="J211" i="17"/>
  <c r="J212" i="17"/>
  <c r="J213" i="17"/>
  <c r="J214" i="17"/>
  <c r="J215" i="17"/>
  <c r="J216" i="17"/>
  <c r="J217" i="17"/>
  <c r="J218" i="17"/>
  <c r="J219" i="17"/>
  <c r="J220" i="17"/>
  <c r="J221" i="17"/>
  <c r="J222" i="17"/>
  <c r="J223" i="17"/>
  <c r="J224" i="17"/>
  <c r="J225" i="17"/>
  <c r="J226" i="17"/>
  <c r="J227" i="17"/>
  <c r="J228" i="17"/>
  <c r="J229" i="17"/>
  <c r="J230" i="17"/>
  <c r="J231" i="17"/>
  <c r="J232" i="17"/>
  <c r="J233" i="17"/>
  <c r="J234" i="17"/>
  <c r="J235" i="17"/>
  <c r="J236" i="17"/>
  <c r="J237" i="17"/>
  <c r="J238" i="17"/>
  <c r="J239" i="17"/>
  <c r="J240" i="17"/>
  <c r="J241" i="17"/>
  <c r="J242" i="17"/>
  <c r="J243" i="17"/>
  <c r="J244" i="17"/>
  <c r="J245" i="17"/>
  <c r="J246" i="17"/>
  <c r="J247" i="17"/>
  <c r="J248" i="17"/>
  <c r="J249" i="17"/>
  <c r="J250" i="17"/>
  <c r="J251" i="17"/>
  <c r="J252" i="17"/>
  <c r="J253" i="17"/>
  <c r="J254" i="17"/>
  <c r="J255" i="17"/>
  <c r="J256" i="17"/>
  <c r="J257" i="17"/>
  <c r="J258" i="17"/>
  <c r="J259" i="17"/>
  <c r="J260" i="17"/>
  <c r="J261" i="17"/>
  <c r="J262" i="17"/>
  <c r="J263" i="17"/>
  <c r="J264" i="17"/>
  <c r="J265" i="17"/>
  <c r="J266" i="17"/>
  <c r="J267" i="17"/>
  <c r="J268" i="17"/>
  <c r="J269" i="17"/>
  <c r="J270" i="17"/>
  <c r="J271" i="17"/>
  <c r="J272" i="17"/>
  <c r="J273" i="17"/>
  <c r="J274" i="17"/>
  <c r="J275" i="17"/>
  <c r="J276" i="17"/>
  <c r="J277" i="17"/>
  <c r="J278" i="17"/>
  <c r="J279" i="17"/>
  <c r="J280" i="17"/>
  <c r="J281" i="17"/>
  <c r="J282" i="17"/>
  <c r="J283" i="17"/>
  <c r="J284" i="17"/>
  <c r="J285" i="17"/>
  <c r="J286" i="17"/>
  <c r="J287" i="17"/>
  <c r="J288" i="17"/>
  <c r="J289" i="17"/>
  <c r="J290" i="17"/>
  <c r="J291" i="17"/>
  <c r="J292" i="17"/>
  <c r="J293" i="17"/>
  <c r="J294" i="17"/>
  <c r="J295" i="17"/>
  <c r="J296" i="17"/>
  <c r="J297" i="17"/>
  <c r="J298" i="17"/>
  <c r="J299" i="17"/>
  <c r="J300" i="17"/>
  <c r="J301" i="17"/>
  <c r="J302" i="17"/>
  <c r="J303" i="17"/>
  <c r="J304" i="17"/>
  <c r="J305" i="17"/>
  <c r="J306" i="17"/>
  <c r="J307" i="17"/>
  <c r="J308" i="17"/>
  <c r="J309" i="17"/>
  <c r="J310" i="17"/>
  <c r="J311" i="17"/>
  <c r="J312" i="17"/>
  <c r="J313" i="17"/>
  <c r="J314" i="17"/>
  <c r="J315" i="17"/>
  <c r="J316" i="17"/>
  <c r="J317" i="17"/>
  <c r="J318" i="17"/>
  <c r="J319" i="17"/>
  <c r="J320" i="17"/>
  <c r="J321" i="17"/>
  <c r="J322" i="17"/>
  <c r="J323" i="17"/>
  <c r="J324" i="17"/>
  <c r="J325" i="17"/>
  <c r="J326" i="17"/>
  <c r="J327" i="17"/>
  <c r="J328" i="17"/>
  <c r="J329" i="17"/>
  <c r="J330" i="17"/>
  <c r="J331" i="17"/>
  <c r="J332" i="17"/>
  <c r="J333" i="17"/>
  <c r="J334" i="17"/>
  <c r="J335" i="17"/>
  <c r="J336" i="17"/>
  <c r="J337" i="17"/>
  <c r="J338" i="17"/>
  <c r="J339" i="17"/>
  <c r="J340" i="17"/>
  <c r="J341" i="17"/>
  <c r="J342" i="17"/>
  <c r="J343" i="17"/>
  <c r="J344" i="17"/>
  <c r="J345" i="17"/>
  <c r="J346" i="17"/>
  <c r="J347" i="17"/>
  <c r="J348" i="17"/>
  <c r="J349" i="17"/>
  <c r="J350" i="17"/>
  <c r="J351" i="17"/>
  <c r="J352" i="17"/>
  <c r="J353" i="17"/>
  <c r="J354" i="17"/>
  <c r="J355" i="17"/>
  <c r="J356" i="17"/>
  <c r="J357" i="17"/>
  <c r="J358" i="17"/>
  <c r="J359" i="17"/>
  <c r="J360" i="17"/>
  <c r="J361" i="17"/>
  <c r="J362" i="17"/>
  <c r="J363" i="17"/>
  <c r="J364" i="17"/>
  <c r="J365" i="17"/>
  <c r="J366" i="17"/>
  <c r="J367" i="17"/>
  <c r="J368" i="17"/>
  <c r="J369" i="17"/>
  <c r="J370" i="17"/>
  <c r="J371" i="17"/>
  <c r="J372" i="17"/>
  <c r="J373" i="17"/>
  <c r="J374" i="17"/>
  <c r="J375" i="17"/>
  <c r="J376" i="17"/>
  <c r="J377" i="17"/>
  <c r="J378" i="17"/>
  <c r="J379" i="17"/>
  <c r="J380" i="17"/>
  <c r="J381" i="17"/>
  <c r="J382" i="17"/>
  <c r="J383" i="17"/>
  <c r="J384" i="17"/>
  <c r="J385" i="17"/>
  <c r="J386" i="17"/>
  <c r="J387" i="17"/>
  <c r="J388" i="17"/>
  <c r="J389" i="17"/>
  <c r="J390" i="17"/>
  <c r="J391" i="17"/>
  <c r="J392" i="17"/>
  <c r="J393" i="17"/>
  <c r="J394" i="17"/>
  <c r="J395" i="17"/>
  <c r="J396" i="17"/>
  <c r="J397" i="17"/>
  <c r="J398" i="17"/>
  <c r="J399" i="17"/>
  <c r="J400" i="17"/>
  <c r="J401" i="17"/>
  <c r="J402" i="17"/>
  <c r="J403" i="17"/>
  <c r="J404" i="17"/>
  <c r="J405" i="17"/>
  <c r="J406" i="17"/>
  <c r="J407" i="17"/>
  <c r="J408" i="17"/>
  <c r="J409" i="17"/>
  <c r="J410" i="17"/>
  <c r="J411" i="17"/>
  <c r="J412" i="17"/>
  <c r="J413" i="17"/>
  <c r="J414" i="17"/>
  <c r="J415" i="17"/>
  <c r="J416" i="17"/>
  <c r="J417" i="17"/>
  <c r="J418" i="17"/>
  <c r="J419" i="17"/>
  <c r="J420" i="17"/>
  <c r="J421" i="17"/>
  <c r="J422" i="17"/>
  <c r="J423" i="17"/>
  <c r="J424" i="17"/>
  <c r="J425" i="17"/>
  <c r="J426" i="17"/>
  <c r="J427" i="17"/>
  <c r="J428" i="17"/>
  <c r="J429" i="17"/>
  <c r="J430" i="17"/>
  <c r="J431" i="17"/>
  <c r="J432" i="17"/>
  <c r="J433" i="17"/>
  <c r="J434" i="17"/>
  <c r="J435" i="17"/>
  <c r="J436" i="17"/>
  <c r="J437" i="17"/>
  <c r="J438" i="17"/>
  <c r="J439" i="17"/>
  <c r="J440" i="17"/>
  <c r="J441" i="17"/>
  <c r="J442" i="17"/>
  <c r="J443" i="17"/>
  <c r="J444" i="17"/>
  <c r="J445" i="17"/>
  <c r="J446" i="17"/>
  <c r="J447" i="17"/>
  <c r="J448" i="17"/>
  <c r="J449" i="17"/>
  <c r="J450" i="17"/>
  <c r="J451" i="17"/>
  <c r="J452" i="17"/>
  <c r="J453" i="17"/>
  <c r="J454" i="17"/>
  <c r="J455" i="17"/>
  <c r="J456" i="17"/>
  <c r="J457" i="17"/>
  <c r="J458" i="17"/>
  <c r="J459" i="17"/>
  <c r="J460" i="17"/>
  <c r="J461" i="17"/>
  <c r="J462" i="17"/>
  <c r="J463" i="17"/>
  <c r="J464" i="17"/>
  <c r="J465" i="17"/>
  <c r="J466" i="17"/>
  <c r="J467" i="17"/>
  <c r="J468" i="17"/>
  <c r="J469" i="17"/>
  <c r="J470" i="17"/>
  <c r="J471" i="17"/>
  <c r="J472" i="17"/>
  <c r="J473" i="17"/>
  <c r="J474" i="17"/>
  <c r="J475" i="17"/>
  <c r="J476" i="17"/>
  <c r="J477" i="17"/>
  <c r="J478" i="17"/>
  <c r="J479" i="17"/>
  <c r="J480" i="17"/>
  <c r="J481" i="17"/>
  <c r="J482" i="17"/>
  <c r="J483" i="17"/>
  <c r="J484" i="17"/>
  <c r="J485" i="17"/>
  <c r="J486" i="17"/>
  <c r="J487" i="17"/>
  <c r="J488" i="17"/>
  <c r="J489" i="17"/>
  <c r="J490" i="17"/>
  <c r="J491" i="17"/>
  <c r="J492" i="17"/>
  <c r="J493" i="17"/>
  <c r="J494" i="17"/>
  <c r="J495" i="17"/>
  <c r="J496" i="17"/>
  <c r="J497" i="17"/>
  <c r="J498" i="17"/>
  <c r="J499" i="17"/>
  <c r="J500" i="17"/>
  <c r="J501" i="17"/>
  <c r="J502" i="17"/>
  <c r="J503" i="17"/>
  <c r="J504" i="17"/>
  <c r="J505" i="17"/>
  <c r="J506" i="17"/>
  <c r="J507" i="17"/>
  <c r="J508" i="17"/>
  <c r="J509" i="17"/>
  <c r="J510" i="17"/>
  <c r="J511" i="17"/>
  <c r="J512" i="17"/>
  <c r="J513" i="17"/>
  <c r="J514" i="17"/>
  <c r="J515" i="17"/>
  <c r="J516" i="17"/>
  <c r="J517" i="17"/>
  <c r="J518" i="17"/>
  <c r="J519" i="17"/>
  <c r="J520" i="17"/>
  <c r="J521" i="17"/>
  <c r="J522" i="17"/>
  <c r="J523" i="17"/>
  <c r="J524" i="17"/>
  <c r="J525" i="17"/>
  <c r="J526" i="17"/>
  <c r="J527" i="17"/>
  <c r="J528" i="17"/>
  <c r="J529" i="17"/>
  <c r="J530" i="17"/>
  <c r="J531" i="17"/>
  <c r="J532" i="17"/>
  <c r="J533" i="17"/>
  <c r="J534" i="17"/>
  <c r="J535" i="17"/>
  <c r="J536" i="17"/>
  <c r="J537" i="17"/>
  <c r="J538" i="17"/>
  <c r="J539" i="17"/>
  <c r="J540" i="17"/>
  <c r="J541" i="17"/>
  <c r="J542" i="17"/>
  <c r="J543" i="17"/>
  <c r="J544" i="17"/>
  <c r="J545" i="17"/>
  <c r="J546" i="17"/>
  <c r="J547" i="17"/>
  <c r="J548" i="17"/>
  <c r="J549" i="17"/>
  <c r="J550" i="17"/>
  <c r="J551" i="17"/>
  <c r="J552" i="17"/>
  <c r="J553" i="17"/>
  <c r="J554" i="17"/>
  <c r="J555" i="17"/>
  <c r="J556" i="17"/>
  <c r="J557" i="17"/>
  <c r="J558" i="17"/>
  <c r="J559" i="17"/>
  <c r="J560" i="17"/>
  <c r="J561" i="17"/>
  <c r="J562" i="17"/>
  <c r="J563" i="17"/>
  <c r="J564" i="17"/>
  <c r="J565" i="17"/>
  <c r="J566" i="17"/>
  <c r="J567" i="17"/>
  <c r="J568" i="17"/>
  <c r="J569" i="17"/>
  <c r="J570" i="17"/>
  <c r="J571" i="17"/>
  <c r="J572" i="17"/>
  <c r="J573" i="17"/>
  <c r="J574" i="17"/>
  <c r="J575" i="17"/>
  <c r="J576" i="17"/>
  <c r="J577" i="17"/>
  <c r="J578" i="17"/>
  <c r="J579" i="17"/>
  <c r="J580" i="17"/>
  <c r="J581" i="17"/>
  <c r="J582" i="17"/>
  <c r="J583" i="17"/>
  <c r="J584" i="17"/>
  <c r="J585" i="17"/>
  <c r="J586" i="17"/>
  <c r="J587" i="17"/>
  <c r="J588" i="17"/>
  <c r="J589" i="17"/>
  <c r="J590" i="17"/>
  <c r="J591" i="17"/>
  <c r="J592" i="17"/>
  <c r="J593" i="17"/>
  <c r="J594" i="17"/>
  <c r="J595" i="17"/>
  <c r="J596" i="17"/>
  <c r="J597" i="17"/>
  <c r="J598" i="17"/>
  <c r="J599" i="17"/>
  <c r="J600" i="17"/>
  <c r="J601" i="17"/>
  <c r="J602" i="17"/>
  <c r="J603" i="17"/>
  <c r="J604" i="17"/>
  <c r="J605" i="17"/>
  <c r="J606" i="17"/>
  <c r="J607" i="17"/>
  <c r="J608" i="17"/>
  <c r="J609" i="17"/>
  <c r="J610" i="17"/>
  <c r="J611" i="17"/>
  <c r="J612" i="17"/>
  <c r="J613" i="17"/>
  <c r="J614" i="17"/>
  <c r="J615" i="17"/>
  <c r="J616" i="17"/>
  <c r="J617" i="17"/>
  <c r="J618" i="17"/>
  <c r="J619" i="17"/>
  <c r="J620" i="17"/>
  <c r="J621" i="17"/>
  <c r="J622" i="17"/>
  <c r="J623" i="17"/>
  <c r="J624" i="17"/>
  <c r="J625" i="17"/>
  <c r="J626" i="17"/>
  <c r="J627" i="17"/>
  <c r="J628" i="17"/>
  <c r="J629" i="17"/>
  <c r="J630" i="17"/>
  <c r="J631" i="17"/>
  <c r="J632" i="17"/>
  <c r="J633" i="17"/>
  <c r="J634" i="17"/>
  <c r="J635" i="17"/>
  <c r="J3" i="17"/>
  <c r="I4" i="17"/>
  <c r="I5" i="17"/>
  <c r="I6" i="17"/>
  <c r="I7" i="17"/>
  <c r="I8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I42" i="17"/>
  <c r="I43" i="17"/>
  <c r="I44" i="17"/>
  <c r="I45" i="17"/>
  <c r="I46" i="17"/>
  <c r="I47" i="17"/>
  <c r="I48" i="17"/>
  <c r="I49" i="17"/>
  <c r="I50" i="17"/>
  <c r="I51" i="17"/>
  <c r="I52" i="17"/>
  <c r="I53" i="17"/>
  <c r="I54" i="17"/>
  <c r="I55" i="17"/>
  <c r="I56" i="17"/>
  <c r="I57" i="17"/>
  <c r="I58" i="17"/>
  <c r="I59" i="17"/>
  <c r="I60" i="17"/>
  <c r="I61" i="17"/>
  <c r="I62" i="17"/>
  <c r="I63" i="17"/>
  <c r="I64" i="17"/>
  <c r="I65" i="17"/>
  <c r="I66" i="17"/>
  <c r="I67" i="17"/>
  <c r="I68" i="17"/>
  <c r="I69" i="17"/>
  <c r="I70" i="17"/>
  <c r="I71" i="17"/>
  <c r="I72" i="17"/>
  <c r="I73" i="17"/>
  <c r="I74" i="17"/>
  <c r="I75" i="17"/>
  <c r="I76" i="17"/>
  <c r="I77" i="17"/>
  <c r="I78" i="17"/>
  <c r="I79" i="17"/>
  <c r="I80" i="17"/>
  <c r="I81" i="17"/>
  <c r="I82" i="17"/>
  <c r="I83" i="17"/>
  <c r="I84" i="17"/>
  <c r="I85" i="17"/>
  <c r="I86" i="17"/>
  <c r="I87" i="17"/>
  <c r="I88" i="17"/>
  <c r="I89" i="17"/>
  <c r="I90" i="17"/>
  <c r="I91" i="17"/>
  <c r="I92" i="17"/>
  <c r="I93" i="17"/>
  <c r="I94" i="17"/>
  <c r="I95" i="17"/>
  <c r="I96" i="17"/>
  <c r="I97" i="17"/>
  <c r="I98" i="17"/>
  <c r="I99" i="17"/>
  <c r="I100" i="17"/>
  <c r="I101" i="17"/>
  <c r="I102" i="17"/>
  <c r="I103" i="17"/>
  <c r="I104" i="17"/>
  <c r="I105" i="17"/>
  <c r="I106" i="17"/>
  <c r="I107" i="17"/>
  <c r="I108" i="17"/>
  <c r="I109" i="17"/>
  <c r="I110" i="17"/>
  <c r="I111" i="17"/>
  <c r="I112" i="17"/>
  <c r="I113" i="17"/>
  <c r="I114" i="17"/>
  <c r="I115" i="17"/>
  <c r="I116" i="17"/>
  <c r="I117" i="17"/>
  <c r="I118" i="17"/>
  <c r="I119" i="17"/>
  <c r="I120" i="17"/>
  <c r="I121" i="17"/>
  <c r="I122" i="17"/>
  <c r="I123" i="17"/>
  <c r="I124" i="17"/>
  <c r="I125" i="17"/>
  <c r="I126" i="17"/>
  <c r="I127" i="17"/>
  <c r="I128" i="17"/>
  <c r="I129" i="17"/>
  <c r="I130" i="17"/>
  <c r="I131" i="17"/>
  <c r="I132" i="17"/>
  <c r="I133" i="17"/>
  <c r="I134" i="17"/>
  <c r="I135" i="17"/>
  <c r="I136" i="17"/>
  <c r="I137" i="17"/>
  <c r="I138" i="17"/>
  <c r="I139" i="17"/>
  <c r="I140" i="17"/>
  <c r="I141" i="17"/>
  <c r="I142" i="17"/>
  <c r="I143" i="17"/>
  <c r="I144" i="17"/>
  <c r="I145" i="17"/>
  <c r="I146" i="17"/>
  <c r="I147" i="17"/>
  <c r="I148" i="17"/>
  <c r="I149" i="17"/>
  <c r="I150" i="17"/>
  <c r="I151" i="17"/>
  <c r="I152" i="17"/>
  <c r="I153" i="17"/>
  <c r="I154" i="17"/>
  <c r="I155" i="17"/>
  <c r="I156" i="17"/>
  <c r="I157" i="17"/>
  <c r="I158" i="17"/>
  <c r="I159" i="17"/>
  <c r="I160" i="17"/>
  <c r="I161" i="17"/>
  <c r="I162" i="17"/>
  <c r="I163" i="17"/>
  <c r="I164" i="17"/>
  <c r="I165" i="17"/>
  <c r="I166" i="17"/>
  <c r="I167" i="17"/>
  <c r="I168" i="17"/>
  <c r="I169" i="17"/>
  <c r="I170" i="17"/>
  <c r="I171" i="17"/>
  <c r="I172" i="17"/>
  <c r="I173" i="17"/>
  <c r="I174" i="17"/>
  <c r="I175" i="17"/>
  <c r="I176" i="17"/>
  <c r="I177" i="17"/>
  <c r="I178" i="17"/>
  <c r="I179" i="17"/>
  <c r="I180" i="17"/>
  <c r="I181" i="17"/>
  <c r="I182" i="17"/>
  <c r="I183" i="17"/>
  <c r="I184" i="17"/>
  <c r="I185" i="17"/>
  <c r="I186" i="17"/>
  <c r="I187" i="17"/>
  <c r="I188" i="17"/>
  <c r="I189" i="17"/>
  <c r="I190" i="17"/>
  <c r="I191" i="17"/>
  <c r="I192" i="17"/>
  <c r="I193" i="17"/>
  <c r="I194" i="17"/>
  <c r="I195" i="17"/>
  <c r="I196" i="17"/>
  <c r="I197" i="17"/>
  <c r="I198" i="17"/>
  <c r="I199" i="17"/>
  <c r="I200" i="17"/>
  <c r="I201" i="17"/>
  <c r="I202" i="17"/>
  <c r="I203" i="17"/>
  <c r="I204" i="17"/>
  <c r="I205" i="17"/>
  <c r="I206" i="17"/>
  <c r="I207" i="17"/>
  <c r="I208" i="17"/>
  <c r="I209" i="17"/>
  <c r="I210" i="17"/>
  <c r="I211" i="17"/>
  <c r="I212" i="17"/>
  <c r="I213" i="17"/>
  <c r="I214" i="17"/>
  <c r="I215" i="17"/>
  <c r="I216" i="17"/>
  <c r="I217" i="17"/>
  <c r="I218" i="17"/>
  <c r="I219" i="17"/>
  <c r="I220" i="17"/>
  <c r="I221" i="17"/>
  <c r="I222" i="17"/>
  <c r="I223" i="17"/>
  <c r="I224" i="17"/>
  <c r="I225" i="17"/>
  <c r="I226" i="17"/>
  <c r="I227" i="17"/>
  <c r="I228" i="17"/>
  <c r="I229" i="17"/>
  <c r="I230" i="17"/>
  <c r="I231" i="17"/>
  <c r="I232" i="17"/>
  <c r="I233" i="17"/>
  <c r="I234" i="17"/>
  <c r="I235" i="17"/>
  <c r="I236" i="17"/>
  <c r="I237" i="17"/>
  <c r="I238" i="17"/>
  <c r="I239" i="17"/>
  <c r="I240" i="17"/>
  <c r="I241" i="17"/>
  <c r="I242" i="17"/>
  <c r="I243" i="17"/>
  <c r="I244" i="17"/>
  <c r="I245" i="17"/>
  <c r="I246" i="17"/>
  <c r="I247" i="17"/>
  <c r="I248" i="17"/>
  <c r="I249" i="17"/>
  <c r="I250" i="17"/>
  <c r="I251" i="17"/>
  <c r="I252" i="17"/>
  <c r="I253" i="17"/>
  <c r="I254" i="17"/>
  <c r="I255" i="17"/>
  <c r="I256" i="17"/>
  <c r="I257" i="17"/>
  <c r="I258" i="17"/>
  <c r="I259" i="17"/>
  <c r="I260" i="17"/>
  <c r="I261" i="17"/>
  <c r="I262" i="17"/>
  <c r="I263" i="17"/>
  <c r="I264" i="17"/>
  <c r="I265" i="17"/>
  <c r="I266" i="17"/>
  <c r="I267" i="17"/>
  <c r="I268" i="17"/>
  <c r="I269" i="17"/>
  <c r="I270" i="17"/>
  <c r="I271" i="17"/>
  <c r="I272" i="17"/>
  <c r="I273" i="17"/>
  <c r="I274" i="17"/>
  <c r="I275" i="17"/>
  <c r="I276" i="17"/>
  <c r="I277" i="17"/>
  <c r="I278" i="17"/>
  <c r="I279" i="17"/>
  <c r="I280" i="17"/>
  <c r="I281" i="17"/>
  <c r="I282" i="17"/>
  <c r="I283" i="17"/>
  <c r="I284" i="17"/>
  <c r="I285" i="17"/>
  <c r="I286" i="17"/>
  <c r="I287" i="17"/>
  <c r="I288" i="17"/>
  <c r="I289" i="17"/>
  <c r="I290" i="17"/>
  <c r="I291" i="17"/>
  <c r="I292" i="17"/>
  <c r="I293" i="17"/>
  <c r="I294" i="17"/>
  <c r="I295" i="17"/>
  <c r="I296" i="17"/>
  <c r="I297" i="17"/>
  <c r="I298" i="17"/>
  <c r="I299" i="17"/>
  <c r="I300" i="17"/>
  <c r="I301" i="17"/>
  <c r="I302" i="17"/>
  <c r="I303" i="17"/>
  <c r="I304" i="17"/>
  <c r="I305" i="17"/>
  <c r="I306" i="17"/>
  <c r="I307" i="17"/>
  <c r="I308" i="17"/>
  <c r="I309" i="17"/>
  <c r="I310" i="17"/>
  <c r="I311" i="17"/>
  <c r="I312" i="17"/>
  <c r="I313" i="17"/>
  <c r="I314" i="17"/>
  <c r="I315" i="17"/>
  <c r="I316" i="17"/>
  <c r="I317" i="17"/>
  <c r="I318" i="17"/>
  <c r="I319" i="17"/>
  <c r="I320" i="17"/>
  <c r="I321" i="17"/>
  <c r="I322" i="17"/>
  <c r="I323" i="17"/>
  <c r="I324" i="17"/>
  <c r="I325" i="17"/>
  <c r="I326" i="17"/>
  <c r="I327" i="17"/>
  <c r="I328" i="17"/>
  <c r="I329" i="17"/>
  <c r="I330" i="17"/>
  <c r="I331" i="17"/>
  <c r="I332" i="17"/>
  <c r="I333" i="17"/>
  <c r="I334" i="17"/>
  <c r="I335" i="17"/>
  <c r="I336" i="17"/>
  <c r="I337" i="17"/>
  <c r="I338" i="17"/>
  <c r="I339" i="17"/>
  <c r="I340" i="17"/>
  <c r="I341" i="17"/>
  <c r="I342" i="17"/>
  <c r="I343" i="17"/>
  <c r="I344" i="17"/>
  <c r="I345" i="17"/>
  <c r="I346" i="17"/>
  <c r="I347" i="17"/>
  <c r="I348" i="17"/>
  <c r="I349" i="17"/>
  <c r="I350" i="17"/>
  <c r="I351" i="17"/>
  <c r="I352" i="17"/>
  <c r="I353" i="17"/>
  <c r="I354" i="17"/>
  <c r="I355" i="17"/>
  <c r="I356" i="17"/>
  <c r="I357" i="17"/>
  <c r="I358" i="17"/>
  <c r="I359" i="17"/>
  <c r="I360" i="17"/>
  <c r="I361" i="17"/>
  <c r="I362" i="17"/>
  <c r="I363" i="17"/>
  <c r="I364" i="17"/>
  <c r="I365" i="17"/>
  <c r="I366" i="17"/>
  <c r="I367" i="17"/>
  <c r="I368" i="17"/>
  <c r="I369" i="17"/>
  <c r="I370" i="17"/>
  <c r="I371" i="17"/>
  <c r="I372" i="17"/>
  <c r="I373" i="17"/>
  <c r="I374" i="17"/>
  <c r="I375" i="17"/>
  <c r="I376" i="17"/>
  <c r="I377" i="17"/>
  <c r="I378" i="17"/>
  <c r="I379" i="17"/>
  <c r="I380" i="17"/>
  <c r="I381" i="17"/>
  <c r="I382" i="17"/>
  <c r="I383" i="17"/>
  <c r="I384" i="17"/>
  <c r="I385" i="17"/>
  <c r="I386" i="17"/>
  <c r="I387" i="17"/>
  <c r="I388" i="17"/>
  <c r="I389" i="17"/>
  <c r="I390" i="17"/>
  <c r="I391" i="17"/>
  <c r="I392" i="17"/>
  <c r="I393" i="17"/>
  <c r="I394" i="17"/>
  <c r="I395" i="17"/>
  <c r="I396" i="17"/>
  <c r="I397" i="17"/>
  <c r="I398" i="17"/>
  <c r="I399" i="17"/>
  <c r="I400" i="17"/>
  <c r="I401" i="17"/>
  <c r="I402" i="17"/>
  <c r="I403" i="17"/>
  <c r="I404" i="17"/>
  <c r="I405" i="17"/>
  <c r="I406" i="17"/>
  <c r="I407" i="17"/>
  <c r="I408" i="17"/>
  <c r="I409" i="17"/>
  <c r="I410" i="17"/>
  <c r="I411" i="17"/>
  <c r="I412" i="17"/>
  <c r="I413" i="17"/>
  <c r="I414" i="17"/>
  <c r="I415" i="17"/>
  <c r="I416" i="17"/>
  <c r="I417" i="17"/>
  <c r="I418" i="17"/>
  <c r="I419" i="17"/>
  <c r="I420" i="17"/>
  <c r="I421" i="17"/>
  <c r="I422" i="17"/>
  <c r="I423" i="17"/>
  <c r="I424" i="17"/>
  <c r="I425" i="17"/>
  <c r="I426" i="17"/>
  <c r="I427" i="17"/>
  <c r="I428" i="17"/>
  <c r="I429" i="17"/>
  <c r="I430" i="17"/>
  <c r="I431" i="17"/>
  <c r="I432" i="17"/>
  <c r="I433" i="17"/>
  <c r="I434" i="17"/>
  <c r="I435" i="17"/>
  <c r="I436" i="17"/>
  <c r="I437" i="17"/>
  <c r="I438" i="17"/>
  <c r="I439" i="17"/>
  <c r="I440" i="17"/>
  <c r="I441" i="17"/>
  <c r="I442" i="17"/>
  <c r="I443" i="17"/>
  <c r="I444" i="17"/>
  <c r="I445" i="17"/>
  <c r="I446" i="17"/>
  <c r="I447" i="17"/>
  <c r="I448" i="17"/>
  <c r="I449" i="17"/>
  <c r="I450" i="17"/>
  <c r="I451" i="17"/>
  <c r="I452" i="17"/>
  <c r="I453" i="17"/>
  <c r="I454" i="17"/>
  <c r="I455" i="17"/>
  <c r="I456" i="17"/>
  <c r="I457" i="17"/>
  <c r="I458" i="17"/>
  <c r="I459" i="17"/>
  <c r="I460" i="17"/>
  <c r="I461" i="17"/>
  <c r="I462" i="17"/>
  <c r="I463" i="17"/>
  <c r="I464" i="17"/>
  <c r="I465" i="17"/>
  <c r="I466" i="17"/>
  <c r="I467" i="17"/>
  <c r="I468" i="17"/>
  <c r="I469" i="17"/>
  <c r="I470" i="17"/>
  <c r="I471" i="17"/>
  <c r="I472" i="17"/>
  <c r="I473" i="17"/>
  <c r="I474" i="17"/>
  <c r="I475" i="17"/>
  <c r="I476" i="17"/>
  <c r="I477" i="17"/>
  <c r="I478" i="17"/>
  <c r="I479" i="17"/>
  <c r="I480" i="17"/>
  <c r="I481" i="17"/>
  <c r="I482" i="17"/>
  <c r="I483" i="17"/>
  <c r="I484" i="17"/>
  <c r="I485" i="17"/>
  <c r="I486" i="17"/>
  <c r="I487" i="17"/>
  <c r="I488" i="17"/>
  <c r="I489" i="17"/>
  <c r="I490" i="17"/>
  <c r="I491" i="17"/>
  <c r="I492" i="17"/>
  <c r="I493" i="17"/>
  <c r="I494" i="17"/>
  <c r="I495" i="17"/>
  <c r="I496" i="17"/>
  <c r="I497" i="17"/>
  <c r="I498" i="17"/>
  <c r="I499" i="17"/>
  <c r="I500" i="17"/>
  <c r="I501" i="17"/>
  <c r="I502" i="17"/>
  <c r="I503" i="17"/>
  <c r="I504" i="17"/>
  <c r="I505" i="17"/>
  <c r="I506" i="17"/>
  <c r="I507" i="17"/>
  <c r="I508" i="17"/>
  <c r="I509" i="17"/>
  <c r="I510" i="17"/>
  <c r="I511" i="17"/>
  <c r="I512" i="17"/>
  <c r="I513" i="17"/>
  <c r="I514" i="17"/>
  <c r="I515" i="17"/>
  <c r="I516" i="17"/>
  <c r="I517" i="17"/>
  <c r="I518" i="17"/>
  <c r="I519" i="17"/>
  <c r="I520" i="17"/>
  <c r="I521" i="17"/>
  <c r="I522" i="17"/>
  <c r="I523" i="17"/>
  <c r="I524" i="17"/>
  <c r="I525" i="17"/>
  <c r="I526" i="17"/>
  <c r="I527" i="17"/>
  <c r="I528" i="17"/>
  <c r="I529" i="17"/>
  <c r="I530" i="17"/>
  <c r="I531" i="17"/>
  <c r="I532" i="17"/>
  <c r="I533" i="17"/>
  <c r="I534" i="17"/>
  <c r="I535" i="17"/>
  <c r="I536" i="17"/>
  <c r="I537" i="17"/>
  <c r="I538" i="17"/>
  <c r="I539" i="17"/>
  <c r="I540" i="17"/>
  <c r="I541" i="17"/>
  <c r="I542" i="17"/>
  <c r="I543" i="17"/>
  <c r="I544" i="17"/>
  <c r="I545" i="17"/>
  <c r="I546" i="17"/>
  <c r="I547" i="17"/>
  <c r="I548" i="17"/>
  <c r="I549" i="17"/>
  <c r="I550" i="17"/>
  <c r="I551" i="17"/>
  <c r="I552" i="17"/>
  <c r="I553" i="17"/>
  <c r="I554" i="17"/>
  <c r="I555" i="17"/>
  <c r="I556" i="17"/>
  <c r="I557" i="17"/>
  <c r="I558" i="17"/>
  <c r="I559" i="17"/>
  <c r="I560" i="17"/>
  <c r="I561" i="17"/>
  <c r="I562" i="17"/>
  <c r="I563" i="17"/>
  <c r="I564" i="17"/>
  <c r="I565" i="17"/>
  <c r="I566" i="17"/>
  <c r="I567" i="17"/>
  <c r="I568" i="17"/>
  <c r="I569" i="17"/>
  <c r="I570" i="17"/>
  <c r="I571" i="17"/>
  <c r="I572" i="17"/>
  <c r="I573" i="17"/>
  <c r="I574" i="17"/>
  <c r="I575" i="17"/>
  <c r="I576" i="17"/>
  <c r="I577" i="17"/>
  <c r="I578" i="17"/>
  <c r="I579" i="17"/>
  <c r="I580" i="17"/>
  <c r="I581" i="17"/>
  <c r="I582" i="17"/>
  <c r="I583" i="17"/>
  <c r="I584" i="17"/>
  <c r="I585" i="17"/>
  <c r="I586" i="17"/>
  <c r="I587" i="17"/>
  <c r="I588" i="17"/>
  <c r="I589" i="17"/>
  <c r="I590" i="17"/>
  <c r="I591" i="17"/>
  <c r="I592" i="17"/>
  <c r="I593" i="17"/>
  <c r="I594" i="17"/>
  <c r="I595" i="17"/>
  <c r="I596" i="17"/>
  <c r="I597" i="17"/>
  <c r="I598" i="17"/>
  <c r="I599" i="17"/>
  <c r="I600" i="17"/>
  <c r="I601" i="17"/>
  <c r="I602" i="17"/>
  <c r="I603" i="17"/>
  <c r="I604" i="17"/>
  <c r="I605" i="17"/>
  <c r="I606" i="17"/>
  <c r="I607" i="17"/>
  <c r="I608" i="17"/>
  <c r="I609" i="17"/>
  <c r="I610" i="17"/>
  <c r="I611" i="17"/>
  <c r="I612" i="17"/>
  <c r="I613" i="17"/>
  <c r="I614" i="17"/>
  <c r="I615" i="17"/>
  <c r="I616" i="17"/>
  <c r="I617" i="17"/>
  <c r="I618" i="17"/>
  <c r="I619" i="17"/>
  <c r="I620" i="17"/>
  <c r="I621" i="17"/>
  <c r="I622" i="17"/>
  <c r="I623" i="17"/>
  <c r="I624" i="17"/>
  <c r="I625" i="17"/>
  <c r="I626" i="17"/>
  <c r="I627" i="17"/>
  <c r="I628" i="17"/>
  <c r="I629" i="17"/>
  <c r="I630" i="17"/>
  <c r="I631" i="17"/>
  <c r="I632" i="17"/>
  <c r="I633" i="17"/>
  <c r="I634" i="17"/>
  <c r="I635" i="17"/>
  <c r="I636" i="17"/>
  <c r="I3" i="17"/>
  <c r="H4" i="17"/>
  <c r="H5" i="17"/>
  <c r="H6" i="17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H45" i="17"/>
  <c r="H46" i="17"/>
  <c r="H47" i="17"/>
  <c r="H48" i="17"/>
  <c r="H49" i="17"/>
  <c r="H50" i="17"/>
  <c r="H51" i="17"/>
  <c r="H52" i="17"/>
  <c r="H53" i="17"/>
  <c r="H54" i="17"/>
  <c r="H55" i="17"/>
  <c r="H56" i="17"/>
  <c r="H57" i="17"/>
  <c r="H58" i="17"/>
  <c r="H59" i="17"/>
  <c r="H60" i="17"/>
  <c r="H61" i="17"/>
  <c r="H62" i="17"/>
  <c r="H63" i="17"/>
  <c r="H64" i="17"/>
  <c r="H65" i="17"/>
  <c r="H66" i="17"/>
  <c r="H67" i="17"/>
  <c r="H68" i="17"/>
  <c r="H69" i="17"/>
  <c r="H70" i="17"/>
  <c r="H71" i="17"/>
  <c r="H72" i="17"/>
  <c r="H73" i="17"/>
  <c r="H74" i="17"/>
  <c r="H75" i="17"/>
  <c r="H76" i="17"/>
  <c r="H77" i="17"/>
  <c r="H78" i="17"/>
  <c r="H79" i="17"/>
  <c r="H80" i="17"/>
  <c r="H81" i="17"/>
  <c r="H82" i="17"/>
  <c r="H83" i="17"/>
  <c r="H84" i="17"/>
  <c r="H85" i="17"/>
  <c r="H86" i="17"/>
  <c r="H87" i="17"/>
  <c r="H88" i="17"/>
  <c r="H89" i="17"/>
  <c r="H90" i="17"/>
  <c r="H91" i="17"/>
  <c r="H92" i="17"/>
  <c r="H93" i="17"/>
  <c r="H94" i="17"/>
  <c r="H95" i="17"/>
  <c r="H96" i="17"/>
  <c r="H97" i="17"/>
  <c r="H98" i="17"/>
  <c r="H99" i="17"/>
  <c r="H100" i="17"/>
  <c r="H101" i="17"/>
  <c r="H102" i="17"/>
  <c r="H103" i="17"/>
  <c r="H104" i="17"/>
  <c r="H105" i="17"/>
  <c r="H106" i="17"/>
  <c r="H107" i="17"/>
  <c r="H108" i="17"/>
  <c r="H109" i="17"/>
  <c r="H110" i="17"/>
  <c r="H111" i="17"/>
  <c r="H112" i="17"/>
  <c r="H113" i="17"/>
  <c r="H114" i="17"/>
  <c r="H115" i="17"/>
  <c r="H116" i="17"/>
  <c r="H117" i="17"/>
  <c r="H118" i="17"/>
  <c r="H119" i="17"/>
  <c r="H120" i="17"/>
  <c r="H121" i="17"/>
  <c r="H122" i="17"/>
  <c r="H123" i="17"/>
  <c r="H124" i="17"/>
  <c r="H125" i="17"/>
  <c r="H126" i="17"/>
  <c r="H127" i="17"/>
  <c r="H128" i="17"/>
  <c r="H129" i="17"/>
  <c r="H130" i="17"/>
  <c r="H131" i="17"/>
  <c r="H132" i="17"/>
  <c r="H133" i="17"/>
  <c r="H134" i="17"/>
  <c r="H135" i="17"/>
  <c r="H136" i="17"/>
  <c r="H137" i="17"/>
  <c r="H138" i="17"/>
  <c r="H139" i="17"/>
  <c r="H140" i="17"/>
  <c r="H141" i="17"/>
  <c r="H142" i="17"/>
  <c r="H143" i="17"/>
  <c r="H144" i="17"/>
  <c r="H145" i="17"/>
  <c r="H146" i="17"/>
  <c r="H147" i="17"/>
  <c r="H148" i="17"/>
  <c r="H149" i="17"/>
  <c r="H150" i="17"/>
  <c r="H151" i="17"/>
  <c r="H152" i="17"/>
  <c r="H153" i="17"/>
  <c r="H154" i="17"/>
  <c r="H155" i="17"/>
  <c r="H156" i="17"/>
  <c r="H157" i="17"/>
  <c r="H158" i="17"/>
  <c r="H159" i="17"/>
  <c r="H160" i="17"/>
  <c r="H161" i="17"/>
  <c r="H162" i="17"/>
  <c r="H163" i="17"/>
  <c r="H164" i="17"/>
  <c r="H165" i="17"/>
  <c r="H166" i="17"/>
  <c r="H167" i="17"/>
  <c r="H168" i="17"/>
  <c r="H169" i="17"/>
  <c r="H170" i="17"/>
  <c r="H171" i="17"/>
  <c r="H172" i="17"/>
  <c r="H173" i="17"/>
  <c r="H174" i="17"/>
  <c r="H175" i="17"/>
  <c r="H176" i="17"/>
  <c r="H177" i="17"/>
  <c r="H178" i="17"/>
  <c r="H179" i="17"/>
  <c r="H180" i="17"/>
  <c r="H181" i="17"/>
  <c r="H182" i="17"/>
  <c r="H183" i="17"/>
  <c r="H184" i="17"/>
  <c r="H185" i="17"/>
  <c r="H186" i="17"/>
  <c r="H187" i="17"/>
  <c r="H188" i="17"/>
  <c r="H189" i="17"/>
  <c r="H190" i="17"/>
  <c r="H191" i="17"/>
  <c r="H192" i="17"/>
  <c r="H193" i="17"/>
  <c r="H194" i="17"/>
  <c r="H195" i="17"/>
  <c r="H196" i="17"/>
  <c r="H197" i="17"/>
  <c r="H198" i="17"/>
  <c r="H199" i="17"/>
  <c r="H200" i="17"/>
  <c r="H201" i="17"/>
  <c r="H202" i="17"/>
  <c r="H203" i="17"/>
  <c r="H204" i="17"/>
  <c r="H205" i="17"/>
  <c r="H206" i="17"/>
  <c r="H207" i="17"/>
  <c r="H208" i="17"/>
  <c r="H209" i="17"/>
  <c r="H210" i="17"/>
  <c r="H211" i="17"/>
  <c r="H212" i="17"/>
  <c r="H213" i="17"/>
  <c r="H214" i="17"/>
  <c r="H215" i="17"/>
  <c r="H216" i="17"/>
  <c r="H217" i="17"/>
  <c r="H218" i="17"/>
  <c r="H219" i="17"/>
  <c r="H220" i="17"/>
  <c r="H221" i="17"/>
  <c r="H222" i="17"/>
  <c r="H223" i="17"/>
  <c r="H224" i="17"/>
  <c r="H225" i="17"/>
  <c r="H226" i="17"/>
  <c r="H227" i="17"/>
  <c r="H228" i="17"/>
  <c r="H229" i="17"/>
  <c r="H230" i="17"/>
  <c r="H231" i="17"/>
  <c r="H232" i="17"/>
  <c r="H233" i="17"/>
  <c r="H234" i="17"/>
  <c r="H235" i="17"/>
  <c r="H236" i="17"/>
  <c r="H237" i="17"/>
  <c r="H238" i="17"/>
  <c r="H239" i="17"/>
  <c r="H240" i="17"/>
  <c r="H241" i="17"/>
  <c r="H242" i="17"/>
  <c r="H243" i="17"/>
  <c r="H244" i="17"/>
  <c r="H245" i="17"/>
  <c r="H246" i="17"/>
  <c r="H247" i="17"/>
  <c r="H248" i="17"/>
  <c r="H249" i="17"/>
  <c r="H250" i="17"/>
  <c r="H251" i="17"/>
  <c r="H252" i="17"/>
  <c r="H253" i="17"/>
  <c r="H254" i="17"/>
  <c r="H255" i="17"/>
  <c r="H256" i="17"/>
  <c r="H257" i="17"/>
  <c r="H258" i="17"/>
  <c r="H259" i="17"/>
  <c r="H260" i="17"/>
  <c r="H261" i="17"/>
  <c r="H262" i="17"/>
  <c r="H263" i="17"/>
  <c r="H264" i="17"/>
  <c r="H265" i="17"/>
  <c r="H266" i="17"/>
  <c r="H267" i="17"/>
  <c r="H268" i="17"/>
  <c r="H269" i="17"/>
  <c r="H270" i="17"/>
  <c r="H271" i="17"/>
  <c r="H272" i="17"/>
  <c r="H273" i="17"/>
  <c r="H274" i="17"/>
  <c r="H275" i="17"/>
  <c r="H276" i="17"/>
  <c r="H277" i="17"/>
  <c r="H278" i="17"/>
  <c r="H279" i="17"/>
  <c r="H280" i="17"/>
  <c r="H281" i="17"/>
  <c r="H282" i="17"/>
  <c r="H283" i="17"/>
  <c r="H284" i="17"/>
  <c r="H285" i="17"/>
  <c r="H286" i="17"/>
  <c r="H287" i="17"/>
  <c r="H288" i="17"/>
  <c r="H289" i="17"/>
  <c r="H290" i="17"/>
  <c r="H291" i="17"/>
  <c r="H292" i="17"/>
  <c r="H293" i="17"/>
  <c r="H294" i="17"/>
  <c r="H295" i="17"/>
  <c r="H296" i="17"/>
  <c r="H297" i="17"/>
  <c r="H298" i="17"/>
  <c r="H299" i="17"/>
  <c r="H300" i="17"/>
  <c r="H301" i="17"/>
  <c r="H302" i="17"/>
  <c r="H303" i="17"/>
  <c r="H304" i="17"/>
  <c r="H305" i="17"/>
  <c r="H306" i="17"/>
  <c r="H307" i="17"/>
  <c r="H308" i="17"/>
  <c r="H309" i="17"/>
  <c r="H310" i="17"/>
  <c r="H311" i="17"/>
  <c r="H312" i="17"/>
  <c r="H313" i="17"/>
  <c r="H314" i="17"/>
  <c r="H315" i="17"/>
  <c r="H316" i="17"/>
  <c r="H317" i="17"/>
  <c r="H318" i="17"/>
  <c r="H319" i="17"/>
  <c r="H320" i="17"/>
  <c r="H321" i="17"/>
  <c r="H322" i="17"/>
  <c r="H323" i="17"/>
  <c r="H324" i="17"/>
  <c r="H325" i="17"/>
  <c r="H326" i="17"/>
  <c r="H327" i="17"/>
  <c r="H328" i="17"/>
  <c r="H329" i="17"/>
  <c r="H330" i="17"/>
  <c r="H331" i="17"/>
  <c r="H332" i="17"/>
  <c r="H333" i="17"/>
  <c r="H334" i="17"/>
  <c r="H335" i="17"/>
  <c r="H336" i="17"/>
  <c r="H337" i="17"/>
  <c r="H338" i="17"/>
  <c r="H339" i="17"/>
  <c r="H340" i="17"/>
  <c r="H341" i="17"/>
  <c r="H342" i="17"/>
  <c r="H343" i="17"/>
  <c r="H344" i="17"/>
  <c r="H345" i="17"/>
  <c r="H346" i="17"/>
  <c r="H347" i="17"/>
  <c r="H348" i="17"/>
  <c r="H349" i="17"/>
  <c r="H350" i="17"/>
  <c r="H351" i="17"/>
  <c r="H352" i="17"/>
  <c r="H353" i="17"/>
  <c r="H354" i="17"/>
  <c r="H355" i="17"/>
  <c r="H356" i="17"/>
  <c r="H357" i="17"/>
  <c r="H358" i="17"/>
  <c r="H359" i="17"/>
  <c r="H360" i="17"/>
  <c r="H361" i="17"/>
  <c r="H362" i="17"/>
  <c r="H363" i="17"/>
  <c r="H364" i="17"/>
  <c r="H365" i="17"/>
  <c r="H366" i="17"/>
  <c r="H367" i="17"/>
  <c r="H368" i="17"/>
  <c r="H369" i="17"/>
  <c r="H370" i="17"/>
  <c r="H371" i="17"/>
  <c r="H372" i="17"/>
  <c r="H373" i="17"/>
  <c r="H374" i="17"/>
  <c r="H375" i="17"/>
  <c r="H376" i="17"/>
  <c r="H377" i="17"/>
  <c r="H378" i="17"/>
  <c r="H379" i="17"/>
  <c r="H380" i="17"/>
  <c r="H381" i="17"/>
  <c r="H382" i="17"/>
  <c r="H383" i="17"/>
  <c r="H384" i="17"/>
  <c r="H385" i="17"/>
  <c r="H386" i="17"/>
  <c r="H387" i="17"/>
  <c r="H388" i="17"/>
  <c r="H389" i="17"/>
  <c r="H390" i="17"/>
  <c r="H391" i="17"/>
  <c r="H392" i="17"/>
  <c r="H393" i="17"/>
  <c r="H394" i="17"/>
  <c r="H395" i="17"/>
  <c r="H396" i="17"/>
  <c r="H397" i="17"/>
  <c r="H398" i="17"/>
  <c r="H399" i="17"/>
  <c r="H400" i="17"/>
  <c r="H401" i="17"/>
  <c r="H402" i="17"/>
  <c r="H403" i="17"/>
  <c r="H404" i="17"/>
  <c r="H405" i="17"/>
  <c r="H406" i="17"/>
  <c r="H407" i="17"/>
  <c r="H408" i="17"/>
  <c r="H409" i="17"/>
  <c r="H410" i="17"/>
  <c r="H411" i="17"/>
  <c r="H412" i="17"/>
  <c r="H413" i="17"/>
  <c r="H414" i="17"/>
  <c r="H415" i="17"/>
  <c r="H416" i="17"/>
  <c r="H417" i="17"/>
  <c r="H418" i="17"/>
  <c r="H419" i="17"/>
  <c r="H420" i="17"/>
  <c r="H421" i="17"/>
  <c r="H422" i="17"/>
  <c r="H423" i="17"/>
  <c r="H424" i="17"/>
  <c r="H425" i="17"/>
  <c r="H426" i="17"/>
  <c r="H427" i="17"/>
  <c r="H428" i="17"/>
  <c r="H429" i="17"/>
  <c r="H430" i="17"/>
  <c r="H431" i="17"/>
  <c r="H432" i="17"/>
  <c r="H433" i="17"/>
  <c r="H434" i="17"/>
  <c r="H435" i="17"/>
  <c r="H436" i="17"/>
  <c r="H437" i="17"/>
  <c r="H438" i="17"/>
  <c r="H439" i="17"/>
  <c r="H440" i="17"/>
  <c r="H441" i="17"/>
  <c r="H442" i="17"/>
  <c r="H443" i="17"/>
  <c r="H444" i="17"/>
  <c r="H445" i="17"/>
  <c r="H446" i="17"/>
  <c r="H447" i="17"/>
  <c r="H448" i="17"/>
  <c r="H449" i="17"/>
  <c r="H450" i="17"/>
  <c r="H451" i="17"/>
  <c r="H452" i="17"/>
  <c r="H453" i="17"/>
  <c r="H454" i="17"/>
  <c r="H455" i="17"/>
  <c r="H456" i="17"/>
  <c r="H457" i="17"/>
  <c r="H458" i="17"/>
  <c r="H459" i="17"/>
  <c r="H460" i="17"/>
  <c r="H461" i="17"/>
  <c r="H462" i="17"/>
  <c r="H463" i="17"/>
  <c r="H464" i="17"/>
  <c r="H465" i="17"/>
  <c r="H466" i="17"/>
  <c r="H467" i="17"/>
  <c r="H468" i="17"/>
  <c r="H469" i="17"/>
  <c r="H470" i="17"/>
  <c r="H471" i="17"/>
  <c r="H472" i="17"/>
  <c r="H473" i="17"/>
  <c r="H474" i="17"/>
  <c r="H475" i="17"/>
  <c r="H476" i="17"/>
  <c r="H477" i="17"/>
  <c r="H478" i="17"/>
  <c r="H479" i="17"/>
  <c r="H480" i="17"/>
  <c r="H481" i="17"/>
  <c r="H482" i="17"/>
  <c r="H483" i="17"/>
  <c r="H484" i="17"/>
  <c r="H485" i="17"/>
  <c r="H486" i="17"/>
  <c r="H487" i="17"/>
  <c r="H488" i="17"/>
  <c r="H489" i="17"/>
  <c r="H490" i="17"/>
  <c r="H491" i="17"/>
  <c r="H492" i="17"/>
  <c r="H493" i="17"/>
  <c r="H494" i="17"/>
  <c r="H495" i="17"/>
  <c r="H496" i="17"/>
  <c r="H497" i="17"/>
  <c r="H498" i="17"/>
  <c r="H499" i="17"/>
  <c r="H500" i="17"/>
  <c r="H501" i="17"/>
  <c r="H502" i="17"/>
  <c r="H503" i="17"/>
  <c r="H504" i="17"/>
  <c r="H505" i="17"/>
  <c r="H506" i="17"/>
  <c r="H507" i="17"/>
  <c r="H508" i="17"/>
  <c r="H509" i="17"/>
  <c r="H510" i="17"/>
  <c r="H511" i="17"/>
  <c r="H512" i="17"/>
  <c r="H513" i="17"/>
  <c r="H514" i="17"/>
  <c r="H515" i="17"/>
  <c r="H516" i="17"/>
  <c r="H517" i="17"/>
  <c r="H518" i="17"/>
  <c r="H519" i="17"/>
  <c r="H520" i="17"/>
  <c r="H521" i="17"/>
  <c r="H522" i="17"/>
  <c r="H523" i="17"/>
  <c r="H524" i="17"/>
  <c r="H525" i="17"/>
  <c r="H526" i="17"/>
  <c r="H527" i="17"/>
  <c r="H528" i="17"/>
  <c r="H529" i="17"/>
  <c r="H530" i="17"/>
  <c r="H531" i="17"/>
  <c r="H532" i="17"/>
  <c r="H533" i="17"/>
  <c r="H534" i="17"/>
  <c r="H535" i="17"/>
  <c r="H536" i="17"/>
  <c r="H537" i="17"/>
  <c r="H538" i="17"/>
  <c r="H539" i="17"/>
  <c r="H540" i="17"/>
  <c r="H541" i="17"/>
  <c r="H542" i="17"/>
  <c r="H543" i="17"/>
  <c r="H544" i="17"/>
  <c r="H545" i="17"/>
  <c r="H546" i="17"/>
  <c r="H547" i="17"/>
  <c r="H548" i="17"/>
  <c r="H549" i="17"/>
  <c r="H550" i="17"/>
  <c r="H551" i="17"/>
  <c r="H552" i="17"/>
  <c r="H553" i="17"/>
  <c r="H554" i="17"/>
  <c r="H555" i="17"/>
  <c r="H556" i="17"/>
  <c r="H557" i="17"/>
  <c r="H558" i="17"/>
  <c r="H559" i="17"/>
  <c r="H560" i="17"/>
  <c r="H561" i="17"/>
  <c r="H562" i="17"/>
  <c r="H563" i="17"/>
  <c r="H564" i="17"/>
  <c r="H565" i="17"/>
  <c r="H566" i="17"/>
  <c r="H567" i="17"/>
  <c r="H568" i="17"/>
  <c r="H569" i="17"/>
  <c r="H570" i="17"/>
  <c r="H571" i="17"/>
  <c r="H572" i="17"/>
  <c r="H573" i="17"/>
  <c r="H574" i="17"/>
  <c r="H575" i="17"/>
  <c r="H576" i="17"/>
  <c r="H577" i="17"/>
  <c r="H578" i="17"/>
  <c r="H579" i="17"/>
  <c r="H580" i="17"/>
  <c r="H581" i="17"/>
  <c r="H582" i="17"/>
  <c r="H583" i="17"/>
  <c r="H584" i="17"/>
  <c r="H585" i="17"/>
  <c r="H586" i="17"/>
  <c r="H587" i="17"/>
  <c r="H588" i="17"/>
  <c r="H589" i="17"/>
  <c r="H590" i="17"/>
  <c r="H591" i="17"/>
  <c r="H592" i="17"/>
  <c r="H593" i="17"/>
  <c r="H594" i="17"/>
  <c r="H595" i="17"/>
  <c r="H596" i="17"/>
  <c r="H597" i="17"/>
  <c r="H598" i="17"/>
  <c r="H599" i="17"/>
  <c r="H600" i="17"/>
  <c r="H601" i="17"/>
  <c r="H602" i="17"/>
  <c r="H603" i="17"/>
  <c r="H604" i="17"/>
  <c r="H605" i="17"/>
  <c r="H606" i="17"/>
  <c r="H607" i="17"/>
  <c r="H608" i="17"/>
  <c r="H609" i="17"/>
  <c r="H610" i="17"/>
  <c r="H611" i="17"/>
  <c r="H612" i="17"/>
  <c r="H613" i="17"/>
  <c r="H614" i="17"/>
  <c r="H615" i="17"/>
  <c r="H616" i="17"/>
  <c r="H617" i="17"/>
  <c r="H618" i="17"/>
  <c r="H619" i="17"/>
  <c r="H620" i="17"/>
  <c r="H621" i="17"/>
  <c r="H622" i="17"/>
  <c r="H623" i="17"/>
  <c r="H624" i="17"/>
  <c r="H625" i="17"/>
  <c r="H626" i="17"/>
  <c r="H627" i="17"/>
  <c r="H628" i="17"/>
  <c r="H629" i="17"/>
  <c r="H630" i="17"/>
  <c r="H631" i="17"/>
  <c r="H632" i="17"/>
  <c r="H633" i="17"/>
  <c r="H634" i="17"/>
  <c r="H635" i="17"/>
  <c r="H636" i="17"/>
  <c r="H3" i="17"/>
  <c r="G4" i="17"/>
  <c r="G5" i="17"/>
  <c r="G6" i="17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G44" i="17"/>
  <c r="G45" i="17"/>
  <c r="G46" i="17"/>
  <c r="G47" i="17"/>
  <c r="G48" i="17"/>
  <c r="G49" i="17"/>
  <c r="G50" i="17"/>
  <c r="G51" i="17"/>
  <c r="G52" i="17"/>
  <c r="G53" i="17"/>
  <c r="G54" i="17"/>
  <c r="G55" i="17"/>
  <c r="G56" i="17"/>
  <c r="G57" i="17"/>
  <c r="G58" i="17"/>
  <c r="G59" i="17"/>
  <c r="G60" i="17"/>
  <c r="G61" i="17"/>
  <c r="G62" i="17"/>
  <c r="G63" i="17"/>
  <c r="G64" i="17"/>
  <c r="G65" i="17"/>
  <c r="G66" i="17"/>
  <c r="G67" i="17"/>
  <c r="G68" i="17"/>
  <c r="G69" i="17"/>
  <c r="G70" i="17"/>
  <c r="G71" i="17"/>
  <c r="G72" i="17"/>
  <c r="G73" i="17"/>
  <c r="G74" i="17"/>
  <c r="G75" i="17"/>
  <c r="G76" i="17"/>
  <c r="G77" i="17"/>
  <c r="G78" i="17"/>
  <c r="G79" i="17"/>
  <c r="G80" i="17"/>
  <c r="G81" i="17"/>
  <c r="G82" i="17"/>
  <c r="G83" i="17"/>
  <c r="G84" i="17"/>
  <c r="G85" i="17"/>
  <c r="G86" i="17"/>
  <c r="G87" i="17"/>
  <c r="G88" i="17"/>
  <c r="G89" i="17"/>
  <c r="G90" i="17"/>
  <c r="G91" i="17"/>
  <c r="G92" i="17"/>
  <c r="G93" i="17"/>
  <c r="G94" i="17"/>
  <c r="G95" i="17"/>
  <c r="G96" i="17"/>
  <c r="G97" i="17"/>
  <c r="G98" i="17"/>
  <c r="G99" i="17"/>
  <c r="G100" i="17"/>
  <c r="G101" i="17"/>
  <c r="G102" i="17"/>
  <c r="G103" i="17"/>
  <c r="G104" i="17"/>
  <c r="G105" i="17"/>
  <c r="G106" i="17"/>
  <c r="G107" i="17"/>
  <c r="G108" i="17"/>
  <c r="G109" i="17"/>
  <c r="G110" i="17"/>
  <c r="G111" i="17"/>
  <c r="G112" i="17"/>
  <c r="G113" i="17"/>
  <c r="G114" i="17"/>
  <c r="G115" i="17"/>
  <c r="G116" i="17"/>
  <c r="G117" i="17"/>
  <c r="G118" i="17"/>
  <c r="G119" i="17"/>
  <c r="G120" i="17"/>
  <c r="G121" i="17"/>
  <c r="G122" i="17"/>
  <c r="G123" i="17"/>
  <c r="G124" i="17"/>
  <c r="G125" i="17"/>
  <c r="G126" i="17"/>
  <c r="G127" i="17"/>
  <c r="G128" i="17"/>
  <c r="G129" i="17"/>
  <c r="G130" i="17"/>
  <c r="G131" i="17"/>
  <c r="G132" i="17"/>
  <c r="G133" i="17"/>
  <c r="G134" i="17"/>
  <c r="G135" i="17"/>
  <c r="G136" i="17"/>
  <c r="G137" i="17"/>
  <c r="G138" i="17"/>
  <c r="G139" i="17"/>
  <c r="G140" i="17"/>
  <c r="G141" i="17"/>
  <c r="G142" i="17"/>
  <c r="G143" i="17"/>
  <c r="G144" i="17"/>
  <c r="G145" i="17"/>
  <c r="G146" i="17"/>
  <c r="G147" i="17"/>
  <c r="G148" i="17"/>
  <c r="G149" i="17"/>
  <c r="G150" i="17"/>
  <c r="G151" i="17"/>
  <c r="G152" i="17"/>
  <c r="G153" i="17"/>
  <c r="G154" i="17"/>
  <c r="G155" i="17"/>
  <c r="G156" i="17"/>
  <c r="G157" i="17"/>
  <c r="G158" i="17"/>
  <c r="G159" i="17"/>
  <c r="G160" i="17"/>
  <c r="G161" i="17"/>
  <c r="G162" i="17"/>
  <c r="G163" i="17"/>
  <c r="G164" i="17"/>
  <c r="G165" i="17"/>
  <c r="G166" i="17"/>
  <c r="G167" i="17"/>
  <c r="G168" i="17"/>
  <c r="G169" i="17"/>
  <c r="G170" i="17"/>
  <c r="G171" i="17"/>
  <c r="G172" i="17"/>
  <c r="G173" i="17"/>
  <c r="G174" i="17"/>
  <c r="G175" i="17"/>
  <c r="G176" i="17"/>
  <c r="G177" i="17"/>
  <c r="G178" i="17"/>
  <c r="G179" i="17"/>
  <c r="G180" i="17"/>
  <c r="G181" i="17"/>
  <c r="G182" i="17"/>
  <c r="G183" i="17"/>
  <c r="G184" i="17"/>
  <c r="G185" i="17"/>
  <c r="G186" i="17"/>
  <c r="G187" i="17"/>
  <c r="G188" i="17"/>
  <c r="G189" i="17"/>
  <c r="G190" i="17"/>
  <c r="G191" i="17"/>
  <c r="G192" i="17"/>
  <c r="G193" i="17"/>
  <c r="G194" i="17"/>
  <c r="G195" i="17"/>
  <c r="G196" i="17"/>
  <c r="G197" i="17"/>
  <c r="G198" i="17"/>
  <c r="G199" i="17"/>
  <c r="G200" i="17"/>
  <c r="G201" i="17"/>
  <c r="G202" i="17"/>
  <c r="G203" i="17"/>
  <c r="G204" i="17"/>
  <c r="G205" i="17"/>
  <c r="G206" i="17"/>
  <c r="G207" i="17"/>
  <c r="G208" i="17"/>
  <c r="G209" i="17"/>
  <c r="G210" i="17"/>
  <c r="G211" i="17"/>
  <c r="G212" i="17"/>
  <c r="G213" i="17"/>
  <c r="G214" i="17"/>
  <c r="G215" i="17"/>
  <c r="G216" i="17"/>
  <c r="G217" i="17"/>
  <c r="G218" i="17"/>
  <c r="G219" i="17"/>
  <c r="G220" i="17"/>
  <c r="G221" i="17"/>
  <c r="G222" i="17"/>
  <c r="G223" i="17"/>
  <c r="G224" i="17"/>
  <c r="G225" i="17"/>
  <c r="G226" i="17"/>
  <c r="G227" i="17"/>
  <c r="G228" i="17"/>
  <c r="G229" i="17"/>
  <c r="G230" i="17"/>
  <c r="G231" i="17"/>
  <c r="G232" i="17"/>
  <c r="G233" i="17"/>
  <c r="G234" i="17"/>
  <c r="G235" i="17"/>
  <c r="G236" i="17"/>
  <c r="G237" i="17"/>
  <c r="G238" i="17"/>
  <c r="G239" i="17"/>
  <c r="G240" i="17"/>
  <c r="G241" i="17"/>
  <c r="G242" i="17"/>
  <c r="G243" i="17"/>
  <c r="G244" i="17"/>
  <c r="G245" i="17"/>
  <c r="G246" i="17"/>
  <c r="G247" i="17"/>
  <c r="G248" i="17"/>
  <c r="G249" i="17"/>
  <c r="G250" i="17"/>
  <c r="G251" i="17"/>
  <c r="G252" i="17"/>
  <c r="G253" i="17"/>
  <c r="G254" i="17"/>
  <c r="G255" i="17"/>
  <c r="G256" i="17"/>
  <c r="G257" i="17"/>
  <c r="G258" i="17"/>
  <c r="G259" i="17"/>
  <c r="G260" i="17"/>
  <c r="G261" i="17"/>
  <c r="G262" i="17"/>
  <c r="G263" i="17"/>
  <c r="G264" i="17"/>
  <c r="G265" i="17"/>
  <c r="G266" i="17"/>
  <c r="G267" i="17"/>
  <c r="G268" i="17"/>
  <c r="G269" i="17"/>
  <c r="G270" i="17"/>
  <c r="G271" i="17"/>
  <c r="G272" i="17"/>
  <c r="G273" i="17"/>
  <c r="G274" i="17"/>
  <c r="G275" i="17"/>
  <c r="G276" i="17"/>
  <c r="G277" i="17"/>
  <c r="G278" i="17"/>
  <c r="G279" i="17"/>
  <c r="G280" i="17"/>
  <c r="G281" i="17"/>
  <c r="G282" i="17"/>
  <c r="G283" i="17"/>
  <c r="G284" i="17"/>
  <c r="G285" i="17"/>
  <c r="G286" i="17"/>
  <c r="G287" i="17"/>
  <c r="G288" i="17"/>
  <c r="G289" i="17"/>
  <c r="G290" i="17"/>
  <c r="G291" i="17"/>
  <c r="G292" i="17"/>
  <c r="G293" i="17"/>
  <c r="G294" i="17"/>
  <c r="G295" i="17"/>
  <c r="G296" i="17"/>
  <c r="G297" i="17"/>
  <c r="G298" i="17"/>
  <c r="G299" i="17"/>
  <c r="G300" i="17"/>
  <c r="G301" i="17"/>
  <c r="G302" i="17"/>
  <c r="G303" i="17"/>
  <c r="G304" i="17"/>
  <c r="G305" i="17"/>
  <c r="G306" i="17"/>
  <c r="G307" i="17"/>
  <c r="G308" i="17"/>
  <c r="G309" i="17"/>
  <c r="G310" i="17"/>
  <c r="G311" i="17"/>
  <c r="G312" i="17"/>
  <c r="G313" i="17"/>
  <c r="G314" i="17"/>
  <c r="G315" i="17"/>
  <c r="G316" i="17"/>
  <c r="G317" i="17"/>
  <c r="G318" i="17"/>
  <c r="G319" i="17"/>
  <c r="G320" i="17"/>
  <c r="G321" i="17"/>
  <c r="G322" i="17"/>
  <c r="G323" i="17"/>
  <c r="G324" i="17"/>
  <c r="G325" i="17"/>
  <c r="G326" i="17"/>
  <c r="G327" i="17"/>
  <c r="G328" i="17"/>
  <c r="G329" i="17"/>
  <c r="G330" i="17"/>
  <c r="G331" i="17"/>
  <c r="G332" i="17"/>
  <c r="G333" i="17"/>
  <c r="G334" i="17"/>
  <c r="G335" i="17"/>
  <c r="G336" i="17"/>
  <c r="G337" i="17"/>
  <c r="G338" i="17"/>
  <c r="G339" i="17"/>
  <c r="G340" i="17"/>
  <c r="G341" i="17"/>
  <c r="G342" i="17"/>
  <c r="G343" i="17"/>
  <c r="G344" i="17"/>
  <c r="G345" i="17"/>
  <c r="G346" i="17"/>
  <c r="G347" i="17"/>
  <c r="G348" i="17"/>
  <c r="G349" i="17"/>
  <c r="G350" i="17"/>
  <c r="G351" i="17"/>
  <c r="G352" i="17"/>
  <c r="G353" i="17"/>
  <c r="G354" i="17"/>
  <c r="G355" i="17"/>
  <c r="G356" i="17"/>
  <c r="G357" i="17"/>
  <c r="G358" i="17"/>
  <c r="G359" i="17"/>
  <c r="G360" i="17"/>
  <c r="G361" i="17"/>
  <c r="G362" i="17"/>
  <c r="G363" i="17"/>
  <c r="G364" i="17"/>
  <c r="G365" i="17"/>
  <c r="G366" i="17"/>
  <c r="G367" i="17"/>
  <c r="G368" i="17"/>
  <c r="G369" i="17"/>
  <c r="G370" i="17"/>
  <c r="G371" i="17"/>
  <c r="G372" i="17"/>
  <c r="G373" i="17"/>
  <c r="G374" i="17"/>
  <c r="G375" i="17"/>
  <c r="G376" i="17"/>
  <c r="G377" i="17"/>
  <c r="G378" i="17"/>
  <c r="G379" i="17"/>
  <c r="G380" i="17"/>
  <c r="G381" i="17"/>
  <c r="G382" i="17"/>
  <c r="G383" i="17"/>
  <c r="G384" i="17"/>
  <c r="G385" i="17"/>
  <c r="G386" i="17"/>
  <c r="G387" i="17"/>
  <c r="G388" i="17"/>
  <c r="G389" i="17"/>
  <c r="G390" i="17"/>
  <c r="G391" i="17"/>
  <c r="G392" i="17"/>
  <c r="G393" i="17"/>
  <c r="G394" i="17"/>
  <c r="G395" i="17"/>
  <c r="G396" i="17"/>
  <c r="G397" i="17"/>
  <c r="G398" i="17"/>
  <c r="G399" i="17"/>
  <c r="G400" i="17"/>
  <c r="G401" i="17"/>
  <c r="G402" i="17"/>
  <c r="G403" i="17"/>
  <c r="G404" i="17"/>
  <c r="G405" i="17"/>
  <c r="G406" i="17"/>
  <c r="G407" i="17"/>
  <c r="G408" i="17"/>
  <c r="G409" i="17"/>
  <c r="G410" i="17"/>
  <c r="G411" i="17"/>
  <c r="G412" i="17"/>
  <c r="G413" i="17"/>
  <c r="G414" i="17"/>
  <c r="G415" i="17"/>
  <c r="G416" i="17"/>
  <c r="G417" i="17"/>
  <c r="G418" i="17"/>
  <c r="G419" i="17"/>
  <c r="G420" i="17"/>
  <c r="G421" i="17"/>
  <c r="G422" i="17"/>
  <c r="G423" i="17"/>
  <c r="G424" i="17"/>
  <c r="G425" i="17"/>
  <c r="G426" i="17"/>
  <c r="G427" i="17"/>
  <c r="G428" i="17"/>
  <c r="G429" i="17"/>
  <c r="G430" i="17"/>
  <c r="G431" i="17"/>
  <c r="G432" i="17"/>
  <c r="G433" i="17"/>
  <c r="G434" i="17"/>
  <c r="G435" i="17"/>
  <c r="G436" i="17"/>
  <c r="G437" i="17"/>
  <c r="G438" i="17"/>
  <c r="G439" i="17"/>
  <c r="G440" i="17"/>
  <c r="G441" i="17"/>
  <c r="G442" i="17"/>
  <c r="G443" i="17"/>
  <c r="G444" i="17"/>
  <c r="G445" i="17"/>
  <c r="G446" i="17"/>
  <c r="G447" i="17"/>
  <c r="G448" i="17"/>
  <c r="G449" i="17"/>
  <c r="G450" i="17"/>
  <c r="G451" i="17"/>
  <c r="G452" i="17"/>
  <c r="G453" i="17"/>
  <c r="G454" i="17"/>
  <c r="G455" i="17"/>
  <c r="G456" i="17"/>
  <c r="G457" i="17"/>
  <c r="G458" i="17"/>
  <c r="G459" i="17"/>
  <c r="G460" i="17"/>
  <c r="G461" i="17"/>
  <c r="G462" i="17"/>
  <c r="G463" i="17"/>
  <c r="G464" i="17"/>
  <c r="G465" i="17"/>
  <c r="G466" i="17"/>
  <c r="G467" i="17"/>
  <c r="G468" i="17"/>
  <c r="G469" i="17"/>
  <c r="G470" i="17"/>
  <c r="G471" i="17"/>
  <c r="G472" i="17"/>
  <c r="G473" i="17"/>
  <c r="G474" i="17"/>
  <c r="G475" i="17"/>
  <c r="G476" i="17"/>
  <c r="G477" i="17"/>
  <c r="G478" i="17"/>
  <c r="G479" i="17"/>
  <c r="G480" i="17"/>
  <c r="G481" i="17"/>
  <c r="G482" i="17"/>
  <c r="G483" i="17"/>
  <c r="G484" i="17"/>
  <c r="G485" i="17"/>
  <c r="G486" i="17"/>
  <c r="G487" i="17"/>
  <c r="G488" i="17"/>
  <c r="G489" i="17"/>
  <c r="G490" i="17"/>
  <c r="G491" i="17"/>
  <c r="G492" i="17"/>
  <c r="G493" i="17"/>
  <c r="G494" i="17"/>
  <c r="G495" i="17"/>
  <c r="G496" i="17"/>
  <c r="G497" i="17"/>
  <c r="G498" i="17"/>
  <c r="G499" i="17"/>
  <c r="G500" i="17"/>
  <c r="G501" i="17"/>
  <c r="G502" i="17"/>
  <c r="G503" i="17"/>
  <c r="G504" i="17"/>
  <c r="G505" i="17"/>
  <c r="G506" i="17"/>
  <c r="G507" i="17"/>
  <c r="G508" i="17"/>
  <c r="G509" i="17"/>
  <c r="G510" i="17"/>
  <c r="G511" i="17"/>
  <c r="G512" i="17"/>
  <c r="G513" i="17"/>
  <c r="G514" i="17"/>
  <c r="G515" i="17"/>
  <c r="G516" i="17"/>
  <c r="G517" i="17"/>
  <c r="G518" i="17"/>
  <c r="G519" i="17"/>
  <c r="G520" i="17"/>
  <c r="G521" i="17"/>
  <c r="G522" i="17"/>
  <c r="G523" i="17"/>
  <c r="G524" i="17"/>
  <c r="G525" i="17"/>
  <c r="G526" i="17"/>
  <c r="G527" i="17"/>
  <c r="G528" i="17"/>
  <c r="G529" i="17"/>
  <c r="G530" i="17"/>
  <c r="G531" i="17"/>
  <c r="G532" i="17"/>
  <c r="G533" i="17"/>
  <c r="G534" i="17"/>
  <c r="G535" i="17"/>
  <c r="G536" i="17"/>
  <c r="G537" i="17"/>
  <c r="G538" i="17"/>
  <c r="G539" i="17"/>
  <c r="G540" i="17"/>
  <c r="G541" i="17"/>
  <c r="G542" i="17"/>
  <c r="G543" i="17"/>
  <c r="G544" i="17"/>
  <c r="G545" i="17"/>
  <c r="G546" i="17"/>
  <c r="G547" i="17"/>
  <c r="G548" i="17"/>
  <c r="G549" i="17"/>
  <c r="G550" i="17"/>
  <c r="G551" i="17"/>
  <c r="G552" i="17"/>
  <c r="G553" i="17"/>
  <c r="G554" i="17"/>
  <c r="G555" i="17"/>
  <c r="G556" i="17"/>
  <c r="G557" i="17"/>
  <c r="G558" i="17"/>
  <c r="G559" i="17"/>
  <c r="G560" i="17"/>
  <c r="G561" i="17"/>
  <c r="G562" i="17"/>
  <c r="G563" i="17"/>
  <c r="G564" i="17"/>
  <c r="G565" i="17"/>
  <c r="G566" i="17"/>
  <c r="G567" i="17"/>
  <c r="G568" i="17"/>
  <c r="G569" i="17"/>
  <c r="G570" i="17"/>
  <c r="G571" i="17"/>
  <c r="G572" i="17"/>
  <c r="G573" i="17"/>
  <c r="G574" i="17"/>
  <c r="G575" i="17"/>
  <c r="G576" i="17"/>
  <c r="G577" i="17"/>
  <c r="G578" i="17"/>
  <c r="G579" i="17"/>
  <c r="G580" i="17"/>
  <c r="G581" i="17"/>
  <c r="G582" i="17"/>
  <c r="G583" i="17"/>
  <c r="G584" i="17"/>
  <c r="G585" i="17"/>
  <c r="G586" i="17"/>
  <c r="G587" i="17"/>
  <c r="G588" i="17"/>
  <c r="G589" i="17"/>
  <c r="G590" i="17"/>
  <c r="G591" i="17"/>
  <c r="G592" i="17"/>
  <c r="G593" i="17"/>
  <c r="G594" i="17"/>
  <c r="G595" i="17"/>
  <c r="G596" i="17"/>
  <c r="G597" i="17"/>
  <c r="G598" i="17"/>
  <c r="G599" i="17"/>
  <c r="G600" i="17"/>
  <c r="G601" i="17"/>
  <c r="G602" i="17"/>
  <c r="G603" i="17"/>
  <c r="G604" i="17"/>
  <c r="G605" i="17"/>
  <c r="G606" i="17"/>
  <c r="G607" i="17"/>
  <c r="G608" i="17"/>
  <c r="G609" i="17"/>
  <c r="G610" i="17"/>
  <c r="G611" i="17"/>
  <c r="G612" i="17"/>
  <c r="G613" i="17"/>
  <c r="G614" i="17"/>
  <c r="G615" i="17"/>
  <c r="G616" i="17"/>
  <c r="G617" i="17"/>
  <c r="G618" i="17"/>
  <c r="G619" i="17"/>
  <c r="G620" i="17"/>
  <c r="G621" i="17"/>
  <c r="G622" i="17"/>
  <c r="G623" i="17"/>
  <c r="G624" i="17"/>
  <c r="G625" i="17"/>
  <c r="G626" i="17"/>
  <c r="G627" i="17"/>
  <c r="G628" i="17"/>
  <c r="G629" i="17"/>
  <c r="G630" i="17"/>
  <c r="G631" i="17"/>
  <c r="G632" i="17"/>
  <c r="G633" i="17"/>
  <c r="G634" i="17"/>
  <c r="G635" i="17"/>
  <c r="G636" i="17"/>
  <c r="G3" i="17"/>
  <c r="F4" i="17"/>
  <c r="F5" i="17"/>
  <c r="F6" i="17"/>
  <c r="F7" i="17"/>
  <c r="F8" i="17"/>
  <c r="F9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F39" i="17"/>
  <c r="F40" i="17"/>
  <c r="F41" i="17"/>
  <c r="F42" i="17"/>
  <c r="F43" i="17"/>
  <c r="F44" i="17"/>
  <c r="F45" i="17"/>
  <c r="F46" i="17"/>
  <c r="F47" i="17"/>
  <c r="F48" i="17"/>
  <c r="F49" i="17"/>
  <c r="F50" i="17"/>
  <c r="F51" i="17"/>
  <c r="F52" i="17"/>
  <c r="F53" i="17"/>
  <c r="F54" i="17"/>
  <c r="F55" i="17"/>
  <c r="F56" i="17"/>
  <c r="F57" i="17"/>
  <c r="F58" i="17"/>
  <c r="F59" i="17"/>
  <c r="F60" i="17"/>
  <c r="F61" i="17"/>
  <c r="F62" i="17"/>
  <c r="F63" i="17"/>
  <c r="F64" i="17"/>
  <c r="F65" i="17"/>
  <c r="F66" i="17"/>
  <c r="F67" i="17"/>
  <c r="F68" i="17"/>
  <c r="F69" i="17"/>
  <c r="F70" i="17"/>
  <c r="F71" i="17"/>
  <c r="F72" i="17"/>
  <c r="F73" i="17"/>
  <c r="F74" i="17"/>
  <c r="F75" i="17"/>
  <c r="F76" i="17"/>
  <c r="F77" i="17"/>
  <c r="F78" i="17"/>
  <c r="F79" i="17"/>
  <c r="F80" i="17"/>
  <c r="F81" i="17"/>
  <c r="F82" i="17"/>
  <c r="F83" i="17"/>
  <c r="F84" i="17"/>
  <c r="F85" i="17"/>
  <c r="F86" i="17"/>
  <c r="F87" i="17"/>
  <c r="F88" i="17"/>
  <c r="F89" i="17"/>
  <c r="F90" i="17"/>
  <c r="F91" i="17"/>
  <c r="F92" i="17"/>
  <c r="F93" i="17"/>
  <c r="F94" i="17"/>
  <c r="F95" i="17"/>
  <c r="F96" i="17"/>
  <c r="F97" i="17"/>
  <c r="F98" i="17"/>
  <c r="F99" i="17"/>
  <c r="F100" i="17"/>
  <c r="F101" i="17"/>
  <c r="F102" i="17"/>
  <c r="F103" i="17"/>
  <c r="F104" i="17"/>
  <c r="F105" i="17"/>
  <c r="F106" i="17"/>
  <c r="F107" i="17"/>
  <c r="F108" i="17"/>
  <c r="F109" i="17"/>
  <c r="F110" i="17"/>
  <c r="F111" i="17"/>
  <c r="F112" i="17"/>
  <c r="F113" i="17"/>
  <c r="F114" i="17"/>
  <c r="F115" i="17"/>
  <c r="F116" i="17"/>
  <c r="F117" i="17"/>
  <c r="F118" i="17"/>
  <c r="F119" i="17"/>
  <c r="F120" i="17"/>
  <c r="F121" i="17"/>
  <c r="F122" i="17"/>
  <c r="F123" i="17"/>
  <c r="F124" i="17"/>
  <c r="F125" i="17"/>
  <c r="F126" i="17"/>
  <c r="F127" i="17"/>
  <c r="F128" i="17"/>
  <c r="F129" i="17"/>
  <c r="F130" i="17"/>
  <c r="F131" i="17"/>
  <c r="F132" i="17"/>
  <c r="F133" i="17"/>
  <c r="F134" i="17"/>
  <c r="F135" i="17"/>
  <c r="F136" i="17"/>
  <c r="F137" i="17"/>
  <c r="F138" i="17"/>
  <c r="F139" i="17"/>
  <c r="F140" i="17"/>
  <c r="F141" i="17"/>
  <c r="F142" i="17"/>
  <c r="F143" i="17"/>
  <c r="F144" i="17"/>
  <c r="F145" i="17"/>
  <c r="F146" i="17"/>
  <c r="F147" i="17"/>
  <c r="F148" i="17"/>
  <c r="F149" i="17"/>
  <c r="F150" i="17"/>
  <c r="F151" i="17"/>
  <c r="F152" i="17"/>
  <c r="F153" i="17"/>
  <c r="F154" i="17"/>
  <c r="F155" i="17"/>
  <c r="F156" i="17"/>
  <c r="F157" i="17"/>
  <c r="F158" i="17"/>
  <c r="F159" i="17"/>
  <c r="F160" i="17"/>
  <c r="F161" i="17"/>
  <c r="F162" i="17"/>
  <c r="F163" i="17"/>
  <c r="F164" i="17"/>
  <c r="F165" i="17"/>
  <c r="F166" i="17"/>
  <c r="F167" i="17"/>
  <c r="F168" i="17"/>
  <c r="F169" i="17"/>
  <c r="F170" i="17"/>
  <c r="F171" i="17"/>
  <c r="F172" i="17"/>
  <c r="F173" i="17"/>
  <c r="F174" i="17"/>
  <c r="F175" i="17"/>
  <c r="F176" i="17"/>
  <c r="F177" i="17"/>
  <c r="F178" i="17"/>
  <c r="F179" i="17"/>
  <c r="F180" i="17"/>
  <c r="F181" i="17"/>
  <c r="F182" i="17"/>
  <c r="F183" i="17"/>
  <c r="F184" i="17"/>
  <c r="F185" i="17"/>
  <c r="F186" i="17"/>
  <c r="F187" i="17"/>
  <c r="F188" i="17"/>
  <c r="F189" i="17"/>
  <c r="F190" i="17"/>
  <c r="F191" i="17"/>
  <c r="F192" i="17"/>
  <c r="F193" i="17"/>
  <c r="F194" i="17"/>
  <c r="F195" i="17"/>
  <c r="F196" i="17"/>
  <c r="F197" i="17"/>
  <c r="F198" i="17"/>
  <c r="F199" i="17"/>
  <c r="F200" i="17"/>
  <c r="F201" i="17"/>
  <c r="F202" i="17"/>
  <c r="F203" i="17"/>
  <c r="F204" i="17"/>
  <c r="F205" i="17"/>
  <c r="F206" i="17"/>
  <c r="F207" i="17"/>
  <c r="F208" i="17"/>
  <c r="F209" i="17"/>
  <c r="F210" i="17"/>
  <c r="F211" i="17"/>
  <c r="F212" i="17"/>
  <c r="F213" i="17"/>
  <c r="F214" i="17"/>
  <c r="F215" i="17"/>
  <c r="F216" i="17"/>
  <c r="F217" i="17"/>
  <c r="F218" i="17"/>
  <c r="F219" i="17"/>
  <c r="F220" i="17"/>
  <c r="F221" i="17"/>
  <c r="F222" i="17"/>
  <c r="F223" i="17"/>
  <c r="F224" i="17"/>
  <c r="F225" i="17"/>
  <c r="F226" i="17"/>
  <c r="F227" i="17"/>
  <c r="F228" i="17"/>
  <c r="F229" i="17"/>
  <c r="F230" i="17"/>
  <c r="F231" i="17"/>
  <c r="F232" i="17"/>
  <c r="F233" i="17"/>
  <c r="F234" i="17"/>
  <c r="F235" i="17"/>
  <c r="F236" i="17"/>
  <c r="F237" i="17"/>
  <c r="F238" i="17"/>
  <c r="F239" i="17"/>
  <c r="F240" i="17"/>
  <c r="F241" i="17"/>
  <c r="F242" i="17"/>
  <c r="F243" i="17"/>
  <c r="F244" i="17"/>
  <c r="F245" i="17"/>
  <c r="F246" i="17"/>
  <c r="F247" i="17"/>
  <c r="F248" i="17"/>
  <c r="F249" i="17"/>
  <c r="F250" i="17"/>
  <c r="F251" i="17"/>
  <c r="F252" i="17"/>
  <c r="F253" i="17"/>
  <c r="F254" i="17"/>
  <c r="F255" i="17"/>
  <c r="F256" i="17"/>
  <c r="F257" i="17"/>
  <c r="F258" i="17"/>
  <c r="F259" i="17"/>
  <c r="F260" i="17"/>
  <c r="F261" i="17"/>
  <c r="F262" i="17"/>
  <c r="F263" i="17"/>
  <c r="F264" i="17"/>
  <c r="F265" i="17"/>
  <c r="F266" i="17"/>
  <c r="F267" i="17"/>
  <c r="F268" i="17"/>
  <c r="F269" i="17"/>
  <c r="F270" i="17"/>
  <c r="F271" i="17"/>
  <c r="F272" i="17"/>
  <c r="F273" i="17"/>
  <c r="F274" i="17"/>
  <c r="F275" i="17"/>
  <c r="F276" i="17"/>
  <c r="F277" i="17"/>
  <c r="F278" i="17"/>
  <c r="F279" i="17"/>
  <c r="F280" i="17"/>
  <c r="F281" i="17"/>
  <c r="F282" i="17"/>
  <c r="F283" i="17"/>
  <c r="F284" i="17"/>
  <c r="F285" i="17"/>
  <c r="F286" i="17"/>
  <c r="F287" i="17"/>
  <c r="F288" i="17"/>
  <c r="F289" i="17"/>
  <c r="F290" i="17"/>
  <c r="F291" i="17"/>
  <c r="F292" i="17"/>
  <c r="F293" i="17"/>
  <c r="F294" i="17"/>
  <c r="F295" i="17"/>
  <c r="F296" i="17"/>
  <c r="F297" i="17"/>
  <c r="F298" i="17"/>
  <c r="F299" i="17"/>
  <c r="F300" i="17"/>
  <c r="F301" i="17"/>
  <c r="F302" i="17"/>
  <c r="F303" i="17"/>
  <c r="F304" i="17"/>
  <c r="F305" i="17"/>
  <c r="F306" i="17"/>
  <c r="F307" i="17"/>
  <c r="F308" i="17"/>
  <c r="F309" i="17"/>
  <c r="F310" i="17"/>
  <c r="F311" i="17"/>
  <c r="F312" i="17"/>
  <c r="F313" i="17"/>
  <c r="F314" i="17"/>
  <c r="F315" i="17"/>
  <c r="F316" i="17"/>
  <c r="F317" i="17"/>
  <c r="F318" i="17"/>
  <c r="F319" i="17"/>
  <c r="F320" i="17"/>
  <c r="F321" i="17"/>
  <c r="F322" i="17"/>
  <c r="F323" i="17"/>
  <c r="F324" i="17"/>
  <c r="F325" i="17"/>
  <c r="F326" i="17"/>
  <c r="F327" i="17"/>
  <c r="F328" i="17"/>
  <c r="F329" i="17"/>
  <c r="F330" i="17"/>
  <c r="F331" i="17"/>
  <c r="F332" i="17"/>
  <c r="F333" i="17"/>
  <c r="F334" i="17"/>
  <c r="F335" i="17"/>
  <c r="F336" i="17"/>
  <c r="F337" i="17"/>
  <c r="F338" i="17"/>
  <c r="F339" i="17"/>
  <c r="F340" i="17"/>
  <c r="F341" i="17"/>
  <c r="F342" i="17"/>
  <c r="F343" i="17"/>
  <c r="F344" i="17"/>
  <c r="F345" i="17"/>
  <c r="F346" i="17"/>
  <c r="F347" i="17"/>
  <c r="F348" i="17"/>
  <c r="F349" i="17"/>
  <c r="F350" i="17"/>
  <c r="F351" i="17"/>
  <c r="F352" i="17"/>
  <c r="F353" i="17"/>
  <c r="F354" i="17"/>
  <c r="F355" i="17"/>
  <c r="F356" i="17"/>
  <c r="F357" i="17"/>
  <c r="F358" i="17"/>
  <c r="F359" i="17"/>
  <c r="F360" i="17"/>
  <c r="F361" i="17"/>
  <c r="F362" i="17"/>
  <c r="F363" i="17"/>
  <c r="F364" i="17"/>
  <c r="F365" i="17"/>
  <c r="F366" i="17"/>
  <c r="F367" i="17"/>
  <c r="F368" i="17"/>
  <c r="F369" i="17"/>
  <c r="F370" i="17"/>
  <c r="F371" i="17"/>
  <c r="F372" i="17"/>
  <c r="F373" i="17"/>
  <c r="F374" i="17"/>
  <c r="F375" i="17"/>
  <c r="F376" i="17"/>
  <c r="F377" i="17"/>
  <c r="F378" i="17"/>
  <c r="F379" i="17"/>
  <c r="F380" i="17"/>
  <c r="F381" i="17"/>
  <c r="F382" i="17"/>
  <c r="F383" i="17"/>
  <c r="F384" i="17"/>
  <c r="F385" i="17"/>
  <c r="F386" i="17"/>
  <c r="F387" i="17"/>
  <c r="F388" i="17"/>
  <c r="F389" i="17"/>
  <c r="F390" i="17"/>
  <c r="F391" i="17"/>
  <c r="F392" i="17"/>
  <c r="F393" i="17"/>
  <c r="F394" i="17"/>
  <c r="F395" i="17"/>
  <c r="F396" i="17"/>
  <c r="F397" i="17"/>
  <c r="F398" i="17"/>
  <c r="F399" i="17"/>
  <c r="F400" i="17"/>
  <c r="F401" i="17"/>
  <c r="F402" i="17"/>
  <c r="F403" i="17"/>
  <c r="F404" i="17"/>
  <c r="F405" i="17"/>
  <c r="F406" i="17"/>
  <c r="F407" i="17"/>
  <c r="F408" i="17"/>
  <c r="F409" i="17"/>
  <c r="F410" i="17"/>
  <c r="F411" i="17"/>
  <c r="F412" i="17"/>
  <c r="F413" i="17"/>
  <c r="F414" i="17"/>
  <c r="F415" i="17"/>
  <c r="F416" i="17"/>
  <c r="F417" i="17"/>
  <c r="F418" i="17"/>
  <c r="F419" i="17"/>
  <c r="F420" i="17"/>
  <c r="F421" i="17"/>
  <c r="F422" i="17"/>
  <c r="F423" i="17"/>
  <c r="F424" i="17"/>
  <c r="F425" i="17"/>
  <c r="F426" i="17"/>
  <c r="F427" i="17"/>
  <c r="F428" i="17"/>
  <c r="F429" i="17"/>
  <c r="F430" i="17"/>
  <c r="F431" i="17"/>
  <c r="F432" i="17"/>
  <c r="F433" i="17"/>
  <c r="F434" i="17"/>
  <c r="F435" i="17"/>
  <c r="F436" i="17"/>
  <c r="F437" i="17"/>
  <c r="F438" i="17"/>
  <c r="F439" i="17"/>
  <c r="F440" i="17"/>
  <c r="F441" i="17"/>
  <c r="F442" i="17"/>
  <c r="F443" i="17"/>
  <c r="F444" i="17"/>
  <c r="F445" i="17"/>
  <c r="F446" i="17"/>
  <c r="F447" i="17"/>
  <c r="F448" i="17"/>
  <c r="F449" i="17"/>
  <c r="F450" i="17"/>
  <c r="F451" i="17"/>
  <c r="F452" i="17"/>
  <c r="F453" i="17"/>
  <c r="F454" i="17"/>
  <c r="F455" i="17"/>
  <c r="F456" i="17"/>
  <c r="F457" i="17"/>
  <c r="F458" i="17"/>
  <c r="F459" i="17"/>
  <c r="F460" i="17"/>
  <c r="F461" i="17"/>
  <c r="F462" i="17"/>
  <c r="F463" i="17"/>
  <c r="F464" i="17"/>
  <c r="F465" i="17"/>
  <c r="F466" i="17"/>
  <c r="F467" i="17"/>
  <c r="F468" i="17"/>
  <c r="F469" i="17"/>
  <c r="F470" i="17"/>
  <c r="F471" i="17"/>
  <c r="F472" i="17"/>
  <c r="F473" i="17"/>
  <c r="F474" i="17"/>
  <c r="F475" i="17"/>
  <c r="F476" i="17"/>
  <c r="F477" i="17"/>
  <c r="F478" i="17"/>
  <c r="F479" i="17"/>
  <c r="F480" i="17"/>
  <c r="F481" i="17"/>
  <c r="F482" i="17"/>
  <c r="F483" i="17"/>
  <c r="F484" i="17"/>
  <c r="F485" i="17"/>
  <c r="F486" i="17"/>
  <c r="F487" i="17"/>
  <c r="F488" i="17"/>
  <c r="F489" i="17"/>
  <c r="F490" i="17"/>
  <c r="F491" i="17"/>
  <c r="F492" i="17"/>
  <c r="F493" i="17"/>
  <c r="F494" i="17"/>
  <c r="F495" i="17"/>
  <c r="F496" i="17"/>
  <c r="F497" i="17"/>
  <c r="F498" i="17"/>
  <c r="F499" i="17"/>
  <c r="F500" i="17"/>
  <c r="F501" i="17"/>
  <c r="F502" i="17"/>
  <c r="F503" i="17"/>
  <c r="F504" i="17"/>
  <c r="F505" i="17"/>
  <c r="F506" i="17"/>
  <c r="F507" i="17"/>
  <c r="F508" i="17"/>
  <c r="F509" i="17"/>
  <c r="F510" i="17"/>
  <c r="F511" i="17"/>
  <c r="F512" i="17"/>
  <c r="F513" i="17"/>
  <c r="F514" i="17"/>
  <c r="F515" i="17"/>
  <c r="F516" i="17"/>
  <c r="F517" i="17"/>
  <c r="F518" i="17"/>
  <c r="F519" i="17"/>
  <c r="F520" i="17"/>
  <c r="F521" i="17"/>
  <c r="F522" i="17"/>
  <c r="F523" i="17"/>
  <c r="F524" i="17"/>
  <c r="F525" i="17"/>
  <c r="F526" i="17"/>
  <c r="F527" i="17"/>
  <c r="F528" i="17"/>
  <c r="F529" i="17"/>
  <c r="F530" i="17"/>
  <c r="F531" i="17"/>
  <c r="F532" i="17"/>
  <c r="F533" i="17"/>
  <c r="F534" i="17"/>
  <c r="F535" i="17"/>
  <c r="F536" i="17"/>
  <c r="F537" i="17"/>
  <c r="F538" i="17"/>
  <c r="F539" i="17"/>
  <c r="F540" i="17"/>
  <c r="F541" i="17"/>
  <c r="F542" i="17"/>
  <c r="F543" i="17"/>
  <c r="F544" i="17"/>
  <c r="F545" i="17"/>
  <c r="F546" i="17"/>
  <c r="F547" i="17"/>
  <c r="F548" i="17"/>
  <c r="F549" i="17"/>
  <c r="F550" i="17"/>
  <c r="F551" i="17"/>
  <c r="F552" i="17"/>
  <c r="F553" i="17"/>
  <c r="F554" i="17"/>
  <c r="F555" i="17"/>
  <c r="F556" i="17"/>
  <c r="F557" i="17"/>
  <c r="F558" i="17"/>
  <c r="F559" i="17"/>
  <c r="F560" i="17"/>
  <c r="F561" i="17"/>
  <c r="F562" i="17"/>
  <c r="F563" i="17"/>
  <c r="F564" i="17"/>
  <c r="F565" i="17"/>
  <c r="F566" i="17"/>
  <c r="F567" i="17"/>
  <c r="F568" i="17"/>
  <c r="F569" i="17"/>
  <c r="F570" i="17"/>
  <c r="F571" i="17"/>
  <c r="F572" i="17"/>
  <c r="F573" i="17"/>
  <c r="F574" i="17"/>
  <c r="F575" i="17"/>
  <c r="F576" i="17"/>
  <c r="F577" i="17"/>
  <c r="F578" i="17"/>
  <c r="F579" i="17"/>
  <c r="F580" i="17"/>
  <c r="F581" i="17"/>
  <c r="F582" i="17"/>
  <c r="F583" i="17"/>
  <c r="F584" i="17"/>
  <c r="F585" i="17"/>
  <c r="F586" i="17"/>
  <c r="F587" i="17"/>
  <c r="F588" i="17"/>
  <c r="F589" i="17"/>
  <c r="F590" i="17"/>
  <c r="F591" i="17"/>
  <c r="F592" i="17"/>
  <c r="F593" i="17"/>
  <c r="F594" i="17"/>
  <c r="F595" i="17"/>
  <c r="F596" i="17"/>
  <c r="F597" i="17"/>
  <c r="F598" i="17"/>
  <c r="F599" i="17"/>
  <c r="F600" i="17"/>
  <c r="F601" i="17"/>
  <c r="F602" i="17"/>
  <c r="F603" i="17"/>
  <c r="F604" i="17"/>
  <c r="F605" i="17"/>
  <c r="F606" i="17"/>
  <c r="F607" i="17"/>
  <c r="F608" i="17"/>
  <c r="F609" i="17"/>
  <c r="F610" i="17"/>
  <c r="F611" i="17"/>
  <c r="F612" i="17"/>
  <c r="F613" i="17"/>
  <c r="F614" i="17"/>
  <c r="F615" i="17"/>
  <c r="F616" i="17"/>
  <c r="F617" i="17"/>
  <c r="F618" i="17"/>
  <c r="F619" i="17"/>
  <c r="F620" i="17"/>
  <c r="F621" i="17"/>
  <c r="F622" i="17"/>
  <c r="F623" i="17"/>
  <c r="F624" i="17"/>
  <c r="F625" i="17"/>
  <c r="F626" i="17"/>
  <c r="F627" i="17"/>
  <c r="F628" i="17"/>
  <c r="F629" i="17"/>
  <c r="F630" i="17"/>
  <c r="F631" i="17"/>
  <c r="F632" i="17"/>
  <c r="F633" i="17"/>
  <c r="F634" i="17"/>
  <c r="F635" i="17"/>
  <c r="F636" i="17"/>
  <c r="F3" i="17"/>
  <c r="E4" i="17"/>
  <c r="E5" i="17"/>
  <c r="E6" i="17"/>
  <c r="E7" i="17"/>
  <c r="E8" i="17"/>
  <c r="E9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E40" i="17"/>
  <c r="E41" i="17"/>
  <c r="E42" i="17"/>
  <c r="E43" i="17"/>
  <c r="E44" i="17"/>
  <c r="E45" i="17"/>
  <c r="E46" i="17"/>
  <c r="E47" i="17"/>
  <c r="E48" i="17"/>
  <c r="E49" i="17"/>
  <c r="E50" i="17"/>
  <c r="E51" i="17"/>
  <c r="E52" i="17"/>
  <c r="E53" i="17"/>
  <c r="E54" i="17"/>
  <c r="E55" i="17"/>
  <c r="E56" i="17"/>
  <c r="E57" i="17"/>
  <c r="E58" i="17"/>
  <c r="E59" i="17"/>
  <c r="E60" i="17"/>
  <c r="E61" i="17"/>
  <c r="E62" i="17"/>
  <c r="E63" i="17"/>
  <c r="E64" i="17"/>
  <c r="E65" i="17"/>
  <c r="E66" i="17"/>
  <c r="E67" i="17"/>
  <c r="E68" i="17"/>
  <c r="E69" i="17"/>
  <c r="E70" i="17"/>
  <c r="E71" i="17"/>
  <c r="E72" i="17"/>
  <c r="E73" i="17"/>
  <c r="E74" i="17"/>
  <c r="E75" i="17"/>
  <c r="E76" i="17"/>
  <c r="E77" i="17"/>
  <c r="E78" i="17"/>
  <c r="E79" i="17"/>
  <c r="E80" i="17"/>
  <c r="E81" i="17"/>
  <c r="E82" i="17"/>
  <c r="E83" i="17"/>
  <c r="E84" i="17"/>
  <c r="E85" i="17"/>
  <c r="E86" i="17"/>
  <c r="E87" i="17"/>
  <c r="E88" i="17"/>
  <c r="E89" i="17"/>
  <c r="E90" i="17"/>
  <c r="E91" i="17"/>
  <c r="E92" i="17"/>
  <c r="E93" i="17"/>
  <c r="E94" i="17"/>
  <c r="E95" i="17"/>
  <c r="E96" i="17"/>
  <c r="E97" i="17"/>
  <c r="E98" i="17"/>
  <c r="E99" i="17"/>
  <c r="E100" i="17"/>
  <c r="E101" i="17"/>
  <c r="E102" i="17"/>
  <c r="E103" i="17"/>
  <c r="E104" i="17"/>
  <c r="E105" i="17"/>
  <c r="E106" i="17"/>
  <c r="E107" i="17"/>
  <c r="E108" i="17"/>
  <c r="E109" i="17"/>
  <c r="E110" i="17"/>
  <c r="E111" i="17"/>
  <c r="E112" i="17"/>
  <c r="E113" i="17"/>
  <c r="E114" i="17"/>
  <c r="E115" i="17"/>
  <c r="E116" i="17"/>
  <c r="E117" i="17"/>
  <c r="E118" i="17"/>
  <c r="E119" i="17"/>
  <c r="E120" i="17"/>
  <c r="E121" i="17"/>
  <c r="E122" i="17"/>
  <c r="E123" i="17"/>
  <c r="E124" i="17"/>
  <c r="E125" i="17"/>
  <c r="E126" i="17"/>
  <c r="E127" i="17"/>
  <c r="E128" i="17"/>
  <c r="E129" i="17"/>
  <c r="E130" i="17"/>
  <c r="E131" i="17"/>
  <c r="E132" i="17"/>
  <c r="E133" i="17"/>
  <c r="E134" i="17"/>
  <c r="E135" i="17"/>
  <c r="E136" i="17"/>
  <c r="E137" i="17"/>
  <c r="E138" i="17"/>
  <c r="E139" i="17"/>
  <c r="E140" i="17"/>
  <c r="E141" i="17"/>
  <c r="E142" i="17"/>
  <c r="E143" i="17"/>
  <c r="E144" i="17"/>
  <c r="E145" i="17"/>
  <c r="E146" i="17"/>
  <c r="E147" i="17"/>
  <c r="E148" i="17"/>
  <c r="E149" i="17"/>
  <c r="E150" i="17"/>
  <c r="E151" i="17"/>
  <c r="E152" i="17"/>
  <c r="E153" i="17"/>
  <c r="E154" i="17"/>
  <c r="E155" i="17"/>
  <c r="E156" i="17"/>
  <c r="E157" i="17"/>
  <c r="E158" i="17"/>
  <c r="E159" i="17"/>
  <c r="E160" i="17"/>
  <c r="E161" i="17"/>
  <c r="E162" i="17"/>
  <c r="E163" i="17"/>
  <c r="E164" i="17"/>
  <c r="E165" i="17"/>
  <c r="E166" i="17"/>
  <c r="E167" i="17"/>
  <c r="E168" i="17"/>
  <c r="E169" i="17"/>
  <c r="E170" i="17"/>
  <c r="E171" i="17"/>
  <c r="E172" i="17"/>
  <c r="E173" i="17"/>
  <c r="E174" i="17"/>
  <c r="E175" i="17"/>
  <c r="E176" i="17"/>
  <c r="E177" i="17"/>
  <c r="E178" i="17"/>
  <c r="E179" i="17"/>
  <c r="E180" i="17"/>
  <c r="E181" i="17"/>
  <c r="E182" i="17"/>
  <c r="E183" i="17"/>
  <c r="E184" i="17"/>
  <c r="E185" i="17"/>
  <c r="E186" i="17"/>
  <c r="E187" i="17"/>
  <c r="E188" i="17"/>
  <c r="E189" i="17"/>
  <c r="E190" i="17"/>
  <c r="E191" i="17"/>
  <c r="E192" i="17"/>
  <c r="E193" i="17"/>
  <c r="E194" i="17"/>
  <c r="E195" i="17"/>
  <c r="E196" i="17"/>
  <c r="E197" i="17"/>
  <c r="E198" i="17"/>
  <c r="E199" i="17"/>
  <c r="E200" i="17"/>
  <c r="E201" i="17"/>
  <c r="E202" i="17"/>
  <c r="E203" i="17"/>
  <c r="E204" i="17"/>
  <c r="E205" i="17"/>
  <c r="E206" i="17"/>
  <c r="E207" i="17"/>
  <c r="E208" i="17"/>
  <c r="E209" i="17"/>
  <c r="E210" i="17"/>
  <c r="E211" i="17"/>
  <c r="E212" i="17"/>
  <c r="E213" i="17"/>
  <c r="E214" i="17"/>
  <c r="E215" i="17"/>
  <c r="E216" i="17"/>
  <c r="E217" i="17"/>
  <c r="E218" i="17"/>
  <c r="E219" i="17"/>
  <c r="E220" i="17"/>
  <c r="E221" i="17"/>
  <c r="E222" i="17"/>
  <c r="E223" i="17"/>
  <c r="E224" i="17"/>
  <c r="E225" i="17"/>
  <c r="E226" i="17"/>
  <c r="E227" i="17"/>
  <c r="E228" i="17"/>
  <c r="E229" i="17"/>
  <c r="E230" i="17"/>
  <c r="E231" i="17"/>
  <c r="E232" i="17"/>
  <c r="E233" i="17"/>
  <c r="E234" i="17"/>
  <c r="E235" i="17"/>
  <c r="E236" i="17"/>
  <c r="E237" i="17"/>
  <c r="E238" i="17"/>
  <c r="E239" i="17"/>
  <c r="E240" i="17"/>
  <c r="E241" i="17"/>
  <c r="E242" i="17"/>
  <c r="E243" i="17"/>
  <c r="E244" i="17"/>
  <c r="E245" i="17"/>
  <c r="E246" i="17"/>
  <c r="E247" i="17"/>
  <c r="E248" i="17"/>
  <c r="E249" i="17"/>
  <c r="E250" i="17"/>
  <c r="E251" i="17"/>
  <c r="E252" i="17"/>
  <c r="E253" i="17"/>
  <c r="E254" i="17"/>
  <c r="E255" i="17"/>
  <c r="E256" i="17"/>
  <c r="E257" i="17"/>
  <c r="E258" i="17"/>
  <c r="E259" i="17"/>
  <c r="E260" i="17"/>
  <c r="E261" i="17"/>
  <c r="E262" i="17"/>
  <c r="E263" i="17"/>
  <c r="E264" i="17"/>
  <c r="E265" i="17"/>
  <c r="E266" i="17"/>
  <c r="E267" i="17"/>
  <c r="E268" i="17"/>
  <c r="E269" i="17"/>
  <c r="E270" i="17"/>
  <c r="E271" i="17"/>
  <c r="E272" i="17"/>
  <c r="E273" i="17"/>
  <c r="E274" i="17"/>
  <c r="E275" i="17"/>
  <c r="E276" i="17"/>
  <c r="E277" i="17"/>
  <c r="E278" i="17"/>
  <c r="E279" i="17"/>
  <c r="E280" i="17"/>
  <c r="E281" i="17"/>
  <c r="E282" i="17"/>
  <c r="E283" i="17"/>
  <c r="E284" i="17"/>
  <c r="E285" i="17"/>
  <c r="E286" i="17"/>
  <c r="E287" i="17"/>
  <c r="E288" i="17"/>
  <c r="E289" i="17"/>
  <c r="E290" i="17"/>
  <c r="E291" i="17"/>
  <c r="E292" i="17"/>
  <c r="E293" i="17"/>
  <c r="E294" i="17"/>
  <c r="E295" i="17"/>
  <c r="E296" i="17"/>
  <c r="E297" i="17"/>
  <c r="E298" i="17"/>
  <c r="E299" i="17"/>
  <c r="E300" i="17"/>
  <c r="E301" i="17"/>
  <c r="E302" i="17"/>
  <c r="E303" i="17"/>
  <c r="E304" i="17"/>
  <c r="E305" i="17"/>
  <c r="E306" i="17"/>
  <c r="E307" i="17"/>
  <c r="E308" i="17"/>
  <c r="E309" i="17"/>
  <c r="E310" i="17"/>
  <c r="E311" i="17"/>
  <c r="E312" i="17"/>
  <c r="E313" i="17"/>
  <c r="E314" i="17"/>
  <c r="E315" i="17"/>
  <c r="E316" i="17"/>
  <c r="E317" i="17"/>
  <c r="E318" i="17"/>
  <c r="E319" i="17"/>
  <c r="E320" i="17"/>
  <c r="E321" i="17"/>
  <c r="E322" i="17"/>
  <c r="E323" i="17"/>
  <c r="E324" i="17"/>
  <c r="E325" i="17"/>
  <c r="E326" i="17"/>
  <c r="E327" i="17"/>
  <c r="E328" i="17"/>
  <c r="E329" i="17"/>
  <c r="E330" i="17"/>
  <c r="E331" i="17"/>
  <c r="E332" i="17"/>
  <c r="E333" i="17"/>
  <c r="E334" i="17"/>
  <c r="E335" i="17"/>
  <c r="E336" i="17"/>
  <c r="E337" i="17"/>
  <c r="E338" i="17"/>
  <c r="E339" i="17"/>
  <c r="E340" i="17"/>
  <c r="E341" i="17"/>
  <c r="E342" i="17"/>
  <c r="E343" i="17"/>
  <c r="E344" i="17"/>
  <c r="E345" i="17"/>
  <c r="E346" i="17"/>
  <c r="E347" i="17"/>
  <c r="E348" i="17"/>
  <c r="E349" i="17"/>
  <c r="E350" i="17"/>
  <c r="E351" i="17"/>
  <c r="E352" i="17"/>
  <c r="E353" i="17"/>
  <c r="E354" i="17"/>
  <c r="E355" i="17"/>
  <c r="E356" i="17"/>
  <c r="E357" i="17"/>
  <c r="E358" i="17"/>
  <c r="E359" i="17"/>
  <c r="E360" i="17"/>
  <c r="E361" i="17"/>
  <c r="E362" i="17"/>
  <c r="E363" i="17"/>
  <c r="E364" i="17"/>
  <c r="E365" i="17"/>
  <c r="E366" i="17"/>
  <c r="E367" i="17"/>
  <c r="E368" i="17"/>
  <c r="E369" i="17"/>
  <c r="E370" i="17"/>
  <c r="E371" i="17"/>
  <c r="E372" i="17"/>
  <c r="E373" i="17"/>
  <c r="E374" i="17"/>
  <c r="E375" i="17"/>
  <c r="E376" i="17"/>
  <c r="E377" i="17"/>
  <c r="E378" i="17"/>
  <c r="E379" i="17"/>
  <c r="E380" i="17"/>
  <c r="E381" i="17"/>
  <c r="E382" i="17"/>
  <c r="E383" i="17"/>
  <c r="E384" i="17"/>
  <c r="E385" i="17"/>
  <c r="E386" i="17"/>
  <c r="E387" i="17"/>
  <c r="E388" i="17"/>
  <c r="E389" i="17"/>
  <c r="E390" i="17"/>
  <c r="E391" i="17"/>
  <c r="E392" i="17"/>
  <c r="E393" i="17"/>
  <c r="E394" i="17"/>
  <c r="E395" i="17"/>
  <c r="E396" i="17"/>
  <c r="E397" i="17"/>
  <c r="E398" i="17"/>
  <c r="E399" i="17"/>
  <c r="E400" i="17"/>
  <c r="E401" i="17"/>
  <c r="E402" i="17"/>
  <c r="E403" i="17"/>
  <c r="E404" i="17"/>
  <c r="E405" i="17"/>
  <c r="E406" i="17"/>
  <c r="E407" i="17"/>
  <c r="E408" i="17"/>
  <c r="E409" i="17"/>
  <c r="E410" i="17"/>
  <c r="E411" i="17"/>
  <c r="E412" i="17"/>
  <c r="E413" i="17"/>
  <c r="E414" i="17"/>
  <c r="E415" i="17"/>
  <c r="E416" i="17"/>
  <c r="E417" i="17"/>
  <c r="E418" i="17"/>
  <c r="E419" i="17"/>
  <c r="E420" i="17"/>
  <c r="E421" i="17"/>
  <c r="E422" i="17"/>
  <c r="E423" i="17"/>
  <c r="E424" i="17"/>
  <c r="E425" i="17"/>
  <c r="E426" i="17"/>
  <c r="E427" i="17"/>
  <c r="E428" i="17"/>
  <c r="E429" i="17"/>
  <c r="E430" i="17"/>
  <c r="E431" i="17"/>
  <c r="E432" i="17"/>
  <c r="E433" i="17"/>
  <c r="E434" i="17"/>
  <c r="E435" i="17"/>
  <c r="E436" i="17"/>
  <c r="E437" i="17"/>
  <c r="E438" i="17"/>
  <c r="E439" i="17"/>
  <c r="E440" i="17"/>
  <c r="E441" i="17"/>
  <c r="E442" i="17"/>
  <c r="E443" i="17"/>
  <c r="E444" i="17"/>
  <c r="E445" i="17"/>
  <c r="E446" i="17"/>
  <c r="E447" i="17"/>
  <c r="E448" i="17"/>
  <c r="E449" i="17"/>
  <c r="E450" i="17"/>
  <c r="E451" i="17"/>
  <c r="E452" i="17"/>
  <c r="E453" i="17"/>
  <c r="E454" i="17"/>
  <c r="E455" i="17"/>
  <c r="E456" i="17"/>
  <c r="E457" i="17"/>
  <c r="E458" i="17"/>
  <c r="E459" i="17"/>
  <c r="E460" i="17"/>
  <c r="E461" i="17"/>
  <c r="E462" i="17"/>
  <c r="E463" i="17"/>
  <c r="E464" i="17"/>
  <c r="E465" i="17"/>
  <c r="E466" i="17"/>
  <c r="E467" i="17"/>
  <c r="E468" i="17"/>
  <c r="E469" i="17"/>
  <c r="E470" i="17"/>
  <c r="E471" i="17"/>
  <c r="E472" i="17"/>
  <c r="E473" i="17"/>
  <c r="E474" i="17"/>
  <c r="E475" i="17"/>
  <c r="E476" i="17"/>
  <c r="E477" i="17"/>
  <c r="E478" i="17"/>
  <c r="E479" i="17"/>
  <c r="E480" i="17"/>
  <c r="E481" i="17"/>
  <c r="E482" i="17"/>
  <c r="E483" i="17"/>
  <c r="E484" i="17"/>
  <c r="E485" i="17"/>
  <c r="E486" i="17"/>
  <c r="E487" i="17"/>
  <c r="E488" i="17"/>
  <c r="E489" i="17"/>
  <c r="E490" i="17"/>
  <c r="E491" i="17"/>
  <c r="E492" i="17"/>
  <c r="E493" i="17"/>
  <c r="E494" i="17"/>
  <c r="E495" i="17"/>
  <c r="E496" i="17"/>
  <c r="E497" i="17"/>
  <c r="E498" i="17"/>
  <c r="E499" i="17"/>
  <c r="E500" i="17"/>
  <c r="E501" i="17"/>
  <c r="E502" i="17"/>
  <c r="E503" i="17"/>
  <c r="E504" i="17"/>
  <c r="E505" i="17"/>
  <c r="E506" i="17"/>
  <c r="E507" i="17"/>
  <c r="E508" i="17"/>
  <c r="E509" i="17"/>
  <c r="E510" i="17"/>
  <c r="E511" i="17"/>
  <c r="E512" i="17"/>
  <c r="E513" i="17"/>
  <c r="E514" i="17"/>
  <c r="E515" i="17"/>
  <c r="E516" i="17"/>
  <c r="E517" i="17"/>
  <c r="E518" i="17"/>
  <c r="E519" i="17"/>
  <c r="E520" i="17"/>
  <c r="E521" i="17"/>
  <c r="E522" i="17"/>
  <c r="E523" i="17"/>
  <c r="E524" i="17"/>
  <c r="E525" i="17"/>
  <c r="E526" i="17"/>
  <c r="E527" i="17"/>
  <c r="E528" i="17"/>
  <c r="E529" i="17"/>
  <c r="E530" i="17"/>
  <c r="E531" i="17"/>
  <c r="E532" i="17"/>
  <c r="E533" i="17"/>
  <c r="E534" i="17"/>
  <c r="E535" i="17"/>
  <c r="E536" i="17"/>
  <c r="E537" i="17"/>
  <c r="E538" i="17"/>
  <c r="E539" i="17"/>
  <c r="E540" i="17"/>
  <c r="E541" i="17"/>
  <c r="E542" i="17"/>
  <c r="E543" i="17"/>
  <c r="E544" i="17"/>
  <c r="E545" i="17"/>
  <c r="E546" i="17"/>
  <c r="E547" i="17"/>
  <c r="E548" i="17"/>
  <c r="E549" i="17"/>
  <c r="E550" i="17"/>
  <c r="E551" i="17"/>
  <c r="E552" i="17"/>
  <c r="E553" i="17"/>
  <c r="E554" i="17"/>
  <c r="E555" i="17"/>
  <c r="E556" i="17"/>
  <c r="E557" i="17"/>
  <c r="E558" i="17"/>
  <c r="E559" i="17"/>
  <c r="E560" i="17"/>
  <c r="E561" i="17"/>
  <c r="E562" i="17"/>
  <c r="E563" i="17"/>
  <c r="E564" i="17"/>
  <c r="E565" i="17"/>
  <c r="E566" i="17"/>
  <c r="E567" i="17"/>
  <c r="E568" i="17"/>
  <c r="E569" i="17"/>
  <c r="E570" i="17"/>
  <c r="E571" i="17"/>
  <c r="E572" i="17"/>
  <c r="E573" i="17"/>
  <c r="E574" i="17"/>
  <c r="E575" i="17"/>
  <c r="E576" i="17"/>
  <c r="E577" i="17"/>
  <c r="E578" i="17"/>
  <c r="E579" i="17"/>
  <c r="E580" i="17"/>
  <c r="E581" i="17"/>
  <c r="E582" i="17"/>
  <c r="E583" i="17"/>
  <c r="E584" i="17"/>
  <c r="E585" i="17"/>
  <c r="E586" i="17"/>
  <c r="E587" i="17"/>
  <c r="E588" i="17"/>
  <c r="E589" i="17"/>
  <c r="E590" i="17"/>
  <c r="E591" i="17"/>
  <c r="E592" i="17"/>
  <c r="E593" i="17"/>
  <c r="E594" i="17"/>
  <c r="E595" i="17"/>
  <c r="E596" i="17"/>
  <c r="E597" i="17"/>
  <c r="E598" i="17"/>
  <c r="E599" i="17"/>
  <c r="E600" i="17"/>
  <c r="E601" i="17"/>
  <c r="E602" i="17"/>
  <c r="E603" i="17"/>
  <c r="E604" i="17"/>
  <c r="E605" i="17"/>
  <c r="E606" i="17"/>
  <c r="E607" i="17"/>
  <c r="E608" i="17"/>
  <c r="E609" i="17"/>
  <c r="E610" i="17"/>
  <c r="E611" i="17"/>
  <c r="E612" i="17"/>
  <c r="E613" i="17"/>
  <c r="E614" i="17"/>
  <c r="E615" i="17"/>
  <c r="E616" i="17"/>
  <c r="E617" i="17"/>
  <c r="E618" i="17"/>
  <c r="E619" i="17"/>
  <c r="E620" i="17"/>
  <c r="E621" i="17"/>
  <c r="E622" i="17"/>
  <c r="E623" i="17"/>
  <c r="E624" i="17"/>
  <c r="E625" i="17"/>
  <c r="E626" i="17"/>
  <c r="E627" i="17"/>
  <c r="E628" i="17"/>
  <c r="E629" i="17"/>
  <c r="E630" i="17"/>
  <c r="E631" i="17"/>
  <c r="E632" i="17"/>
  <c r="E633" i="17"/>
  <c r="E634" i="17"/>
  <c r="E635" i="17"/>
  <c r="E636" i="17"/>
  <c r="E3" i="17"/>
  <c r="D4" i="17"/>
  <c r="D5" i="17"/>
  <c r="D6" i="17"/>
  <c r="D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44" i="17"/>
  <c r="D45" i="17"/>
  <c r="D46" i="17"/>
  <c r="D47" i="17"/>
  <c r="D48" i="17"/>
  <c r="D49" i="17"/>
  <c r="D50" i="17"/>
  <c r="D51" i="17"/>
  <c r="D52" i="17"/>
  <c r="D53" i="17"/>
  <c r="D54" i="17"/>
  <c r="D55" i="17"/>
  <c r="D56" i="17"/>
  <c r="D57" i="17"/>
  <c r="D58" i="17"/>
  <c r="D59" i="17"/>
  <c r="D60" i="17"/>
  <c r="D61" i="17"/>
  <c r="D62" i="17"/>
  <c r="D63" i="17"/>
  <c r="D64" i="17"/>
  <c r="D65" i="17"/>
  <c r="D66" i="17"/>
  <c r="D67" i="17"/>
  <c r="D68" i="17"/>
  <c r="D69" i="17"/>
  <c r="D70" i="17"/>
  <c r="D71" i="17"/>
  <c r="D72" i="17"/>
  <c r="D73" i="17"/>
  <c r="D74" i="17"/>
  <c r="D75" i="17"/>
  <c r="D76" i="17"/>
  <c r="D77" i="17"/>
  <c r="D78" i="17"/>
  <c r="D79" i="17"/>
  <c r="D80" i="17"/>
  <c r="D81" i="17"/>
  <c r="D82" i="17"/>
  <c r="D83" i="17"/>
  <c r="D84" i="17"/>
  <c r="D85" i="17"/>
  <c r="D86" i="17"/>
  <c r="D87" i="17"/>
  <c r="D88" i="17"/>
  <c r="D89" i="17"/>
  <c r="D90" i="17"/>
  <c r="D91" i="17"/>
  <c r="D92" i="17"/>
  <c r="D93" i="17"/>
  <c r="D94" i="17"/>
  <c r="D95" i="17"/>
  <c r="D96" i="17"/>
  <c r="D97" i="17"/>
  <c r="D98" i="17"/>
  <c r="D99" i="17"/>
  <c r="D100" i="17"/>
  <c r="D101" i="17"/>
  <c r="D102" i="17"/>
  <c r="D103" i="17"/>
  <c r="D104" i="17"/>
  <c r="D105" i="17"/>
  <c r="D106" i="17"/>
  <c r="D107" i="17"/>
  <c r="D108" i="17"/>
  <c r="D109" i="17"/>
  <c r="D110" i="17"/>
  <c r="D111" i="17"/>
  <c r="D112" i="17"/>
  <c r="D113" i="17"/>
  <c r="D114" i="17"/>
  <c r="D115" i="17"/>
  <c r="D116" i="17"/>
  <c r="D117" i="17"/>
  <c r="D118" i="17"/>
  <c r="D119" i="17"/>
  <c r="D120" i="17"/>
  <c r="D121" i="17"/>
  <c r="D122" i="17"/>
  <c r="D123" i="17"/>
  <c r="D124" i="17"/>
  <c r="D125" i="17"/>
  <c r="D126" i="17"/>
  <c r="D127" i="17"/>
  <c r="D128" i="17"/>
  <c r="D129" i="17"/>
  <c r="D130" i="17"/>
  <c r="D131" i="17"/>
  <c r="D132" i="17"/>
  <c r="D133" i="17"/>
  <c r="D134" i="17"/>
  <c r="D135" i="17"/>
  <c r="D136" i="17"/>
  <c r="D137" i="17"/>
  <c r="D138" i="17"/>
  <c r="D139" i="17"/>
  <c r="D140" i="17"/>
  <c r="D141" i="17"/>
  <c r="D142" i="17"/>
  <c r="D143" i="17"/>
  <c r="D144" i="17"/>
  <c r="D145" i="17"/>
  <c r="D146" i="17"/>
  <c r="D147" i="17"/>
  <c r="D148" i="17"/>
  <c r="D149" i="17"/>
  <c r="D150" i="17"/>
  <c r="D151" i="17"/>
  <c r="D152" i="17"/>
  <c r="D153" i="17"/>
  <c r="D154" i="17"/>
  <c r="D155" i="17"/>
  <c r="D156" i="17"/>
  <c r="D157" i="17"/>
  <c r="D158" i="17"/>
  <c r="D159" i="17"/>
  <c r="D160" i="17"/>
  <c r="D161" i="17"/>
  <c r="D162" i="17"/>
  <c r="D163" i="17"/>
  <c r="D164" i="17"/>
  <c r="D165" i="17"/>
  <c r="D166" i="17"/>
  <c r="D167" i="17"/>
  <c r="D168" i="17"/>
  <c r="D169" i="17"/>
  <c r="D170" i="17"/>
  <c r="D171" i="17"/>
  <c r="D172" i="17"/>
  <c r="D173" i="17"/>
  <c r="D174" i="17"/>
  <c r="D175" i="17"/>
  <c r="D176" i="17"/>
  <c r="D177" i="17"/>
  <c r="D178" i="17"/>
  <c r="D179" i="17"/>
  <c r="D180" i="17"/>
  <c r="D181" i="17"/>
  <c r="D182" i="17"/>
  <c r="D183" i="17"/>
  <c r="D184" i="17"/>
  <c r="D185" i="17"/>
  <c r="D186" i="17"/>
  <c r="D187" i="17"/>
  <c r="D188" i="17"/>
  <c r="D189" i="17"/>
  <c r="D190" i="17"/>
  <c r="D191" i="17"/>
  <c r="D192" i="17"/>
  <c r="D193" i="17"/>
  <c r="D194" i="17"/>
  <c r="D195" i="17"/>
  <c r="D196" i="17"/>
  <c r="D197" i="17"/>
  <c r="D198" i="17"/>
  <c r="D199" i="17"/>
  <c r="D200" i="17"/>
  <c r="D201" i="17"/>
  <c r="D202" i="17"/>
  <c r="D203" i="17"/>
  <c r="D204" i="17"/>
  <c r="D205" i="17"/>
  <c r="D206" i="17"/>
  <c r="D207" i="17"/>
  <c r="D208" i="17"/>
  <c r="D209" i="17"/>
  <c r="D210" i="17"/>
  <c r="D211" i="17"/>
  <c r="D212" i="17"/>
  <c r="D213" i="17"/>
  <c r="D214" i="17"/>
  <c r="D215" i="17"/>
  <c r="D216" i="17"/>
  <c r="D217" i="17"/>
  <c r="D218" i="17"/>
  <c r="D219" i="17"/>
  <c r="D220" i="17"/>
  <c r="D221" i="17"/>
  <c r="D222" i="17"/>
  <c r="D223" i="17"/>
  <c r="D224" i="17"/>
  <c r="D225" i="17"/>
  <c r="D226" i="17"/>
  <c r="D227" i="17"/>
  <c r="D228" i="17"/>
  <c r="D229" i="17"/>
  <c r="D230" i="17"/>
  <c r="D231" i="17"/>
  <c r="D232" i="17"/>
  <c r="D233" i="17"/>
  <c r="D234" i="17"/>
  <c r="D235" i="17"/>
  <c r="D236" i="17"/>
  <c r="D237" i="17"/>
  <c r="D238" i="17"/>
  <c r="D239" i="17"/>
  <c r="D240" i="17"/>
  <c r="D241" i="17"/>
  <c r="D242" i="17"/>
  <c r="D243" i="17"/>
  <c r="D244" i="17"/>
  <c r="D245" i="17"/>
  <c r="D246" i="17"/>
  <c r="D247" i="17"/>
  <c r="D248" i="17"/>
  <c r="D249" i="17"/>
  <c r="D250" i="17"/>
  <c r="D251" i="17"/>
  <c r="D252" i="17"/>
  <c r="D253" i="17"/>
  <c r="D254" i="17"/>
  <c r="D255" i="17"/>
  <c r="D256" i="17"/>
  <c r="D257" i="17"/>
  <c r="D258" i="17"/>
  <c r="D259" i="17"/>
  <c r="D260" i="17"/>
  <c r="D261" i="17"/>
  <c r="D262" i="17"/>
  <c r="D263" i="17"/>
  <c r="D264" i="17"/>
  <c r="D265" i="17"/>
  <c r="D266" i="17"/>
  <c r="D267" i="17"/>
  <c r="D268" i="17"/>
  <c r="D269" i="17"/>
  <c r="D270" i="17"/>
  <c r="D271" i="17"/>
  <c r="D272" i="17"/>
  <c r="D273" i="17"/>
  <c r="D274" i="17"/>
  <c r="D275" i="17"/>
  <c r="D276" i="17"/>
  <c r="D277" i="17"/>
  <c r="D278" i="17"/>
  <c r="D279" i="17"/>
  <c r="D280" i="17"/>
  <c r="D281" i="17"/>
  <c r="D282" i="17"/>
  <c r="D283" i="17"/>
  <c r="D284" i="17"/>
  <c r="D285" i="17"/>
  <c r="D286" i="17"/>
  <c r="D287" i="17"/>
  <c r="D288" i="17"/>
  <c r="D289" i="17"/>
  <c r="D290" i="17"/>
  <c r="D291" i="17"/>
  <c r="D292" i="17"/>
  <c r="D293" i="17"/>
  <c r="D294" i="17"/>
  <c r="D295" i="17"/>
  <c r="D296" i="17"/>
  <c r="D297" i="17"/>
  <c r="D298" i="17"/>
  <c r="D299" i="17"/>
  <c r="D300" i="17"/>
  <c r="D301" i="17"/>
  <c r="D302" i="17"/>
  <c r="D303" i="17"/>
  <c r="D304" i="17"/>
  <c r="D305" i="17"/>
  <c r="D306" i="17"/>
  <c r="D307" i="17"/>
  <c r="D308" i="17"/>
  <c r="D309" i="17"/>
  <c r="D310" i="17"/>
  <c r="D311" i="17"/>
  <c r="D312" i="17"/>
  <c r="D313" i="17"/>
  <c r="D314" i="17"/>
  <c r="D315" i="17"/>
  <c r="D316" i="17"/>
  <c r="D317" i="17"/>
  <c r="D318" i="17"/>
  <c r="D319" i="17"/>
  <c r="D320" i="17"/>
  <c r="D321" i="17"/>
  <c r="D322" i="17"/>
  <c r="D323" i="17"/>
  <c r="D324" i="17"/>
  <c r="D325" i="17"/>
  <c r="D326" i="17"/>
  <c r="D327" i="17"/>
  <c r="D328" i="17"/>
  <c r="D329" i="17"/>
  <c r="D330" i="17"/>
  <c r="D331" i="17"/>
  <c r="D332" i="17"/>
  <c r="D333" i="17"/>
  <c r="D334" i="17"/>
  <c r="D335" i="17"/>
  <c r="D336" i="17"/>
  <c r="D337" i="17"/>
  <c r="D338" i="17"/>
  <c r="D339" i="17"/>
  <c r="D340" i="17"/>
  <c r="D341" i="17"/>
  <c r="D342" i="17"/>
  <c r="D343" i="17"/>
  <c r="D344" i="17"/>
  <c r="D345" i="17"/>
  <c r="D346" i="17"/>
  <c r="D347" i="17"/>
  <c r="D348" i="17"/>
  <c r="D349" i="17"/>
  <c r="D350" i="17"/>
  <c r="D351" i="17"/>
  <c r="D352" i="17"/>
  <c r="D353" i="17"/>
  <c r="D354" i="17"/>
  <c r="D355" i="17"/>
  <c r="D356" i="17"/>
  <c r="D357" i="17"/>
  <c r="D358" i="17"/>
  <c r="D359" i="17"/>
  <c r="D360" i="17"/>
  <c r="D361" i="17"/>
  <c r="D362" i="17"/>
  <c r="D363" i="17"/>
  <c r="D364" i="17"/>
  <c r="D365" i="17"/>
  <c r="D366" i="17"/>
  <c r="D367" i="17"/>
  <c r="D368" i="17"/>
  <c r="D369" i="17"/>
  <c r="D370" i="17"/>
  <c r="D371" i="17"/>
  <c r="D372" i="17"/>
  <c r="D373" i="17"/>
  <c r="D374" i="17"/>
  <c r="D375" i="17"/>
  <c r="D376" i="17"/>
  <c r="D377" i="17"/>
  <c r="D378" i="17"/>
  <c r="D379" i="17"/>
  <c r="D380" i="17"/>
  <c r="D381" i="17"/>
  <c r="D382" i="17"/>
  <c r="D383" i="17"/>
  <c r="D384" i="17"/>
  <c r="D385" i="17"/>
  <c r="D386" i="17"/>
  <c r="D387" i="17"/>
  <c r="D388" i="17"/>
  <c r="D389" i="17"/>
  <c r="D390" i="17"/>
  <c r="D391" i="17"/>
  <c r="D392" i="17"/>
  <c r="D393" i="17"/>
  <c r="D394" i="17"/>
  <c r="D395" i="17"/>
  <c r="D396" i="17"/>
  <c r="D397" i="17"/>
  <c r="D398" i="17"/>
  <c r="D399" i="17"/>
  <c r="D400" i="17"/>
  <c r="D401" i="17"/>
  <c r="D402" i="17"/>
  <c r="D403" i="17"/>
  <c r="D404" i="17"/>
  <c r="D405" i="17"/>
  <c r="D406" i="17"/>
  <c r="D407" i="17"/>
  <c r="D408" i="17"/>
  <c r="D409" i="17"/>
  <c r="D410" i="17"/>
  <c r="D411" i="17"/>
  <c r="D412" i="17"/>
  <c r="D413" i="17"/>
  <c r="D414" i="17"/>
  <c r="D415" i="17"/>
  <c r="D416" i="17"/>
  <c r="D417" i="17"/>
  <c r="D418" i="17"/>
  <c r="D419" i="17"/>
  <c r="D420" i="17"/>
  <c r="D421" i="17"/>
  <c r="D422" i="17"/>
  <c r="D423" i="17"/>
  <c r="D424" i="17"/>
  <c r="D425" i="17"/>
  <c r="D426" i="17"/>
  <c r="D427" i="17"/>
  <c r="D428" i="17"/>
  <c r="D429" i="17"/>
  <c r="D430" i="17"/>
  <c r="D431" i="17"/>
  <c r="D432" i="17"/>
  <c r="D433" i="17"/>
  <c r="D434" i="17"/>
  <c r="D435" i="17"/>
  <c r="D436" i="17"/>
  <c r="D437" i="17"/>
  <c r="D438" i="17"/>
  <c r="D439" i="17"/>
  <c r="D440" i="17"/>
  <c r="D441" i="17"/>
  <c r="D442" i="17"/>
  <c r="D443" i="17"/>
  <c r="D444" i="17"/>
  <c r="D445" i="17"/>
  <c r="D446" i="17"/>
  <c r="D447" i="17"/>
  <c r="D448" i="17"/>
  <c r="D449" i="17"/>
  <c r="D450" i="17"/>
  <c r="D451" i="17"/>
  <c r="D452" i="17"/>
  <c r="D453" i="17"/>
  <c r="D454" i="17"/>
  <c r="D455" i="17"/>
  <c r="D456" i="17"/>
  <c r="D457" i="17"/>
  <c r="D458" i="17"/>
  <c r="D459" i="17"/>
  <c r="D460" i="17"/>
  <c r="D461" i="17"/>
  <c r="D462" i="17"/>
  <c r="D463" i="17"/>
  <c r="D464" i="17"/>
  <c r="D465" i="17"/>
  <c r="D466" i="17"/>
  <c r="D467" i="17"/>
  <c r="D468" i="17"/>
  <c r="D469" i="17"/>
  <c r="D470" i="17"/>
  <c r="D471" i="17"/>
  <c r="D472" i="17"/>
  <c r="D473" i="17"/>
  <c r="D474" i="17"/>
  <c r="D475" i="17"/>
  <c r="D476" i="17"/>
  <c r="D477" i="17"/>
  <c r="D478" i="17"/>
  <c r="D479" i="17"/>
  <c r="D480" i="17"/>
  <c r="D481" i="17"/>
  <c r="D482" i="17"/>
  <c r="D483" i="17"/>
  <c r="D484" i="17"/>
  <c r="D485" i="17"/>
  <c r="D486" i="17"/>
  <c r="D487" i="17"/>
  <c r="D488" i="17"/>
  <c r="D489" i="17"/>
  <c r="D490" i="17"/>
  <c r="D491" i="17"/>
  <c r="D492" i="17"/>
  <c r="D493" i="17"/>
  <c r="D494" i="17"/>
  <c r="D495" i="17"/>
  <c r="D496" i="17"/>
  <c r="D497" i="17"/>
  <c r="D498" i="17"/>
  <c r="D499" i="17"/>
  <c r="D500" i="17"/>
  <c r="D501" i="17"/>
  <c r="D502" i="17"/>
  <c r="D503" i="17"/>
  <c r="D504" i="17"/>
  <c r="D505" i="17"/>
  <c r="D506" i="17"/>
  <c r="D507" i="17"/>
  <c r="D508" i="17"/>
  <c r="D509" i="17"/>
  <c r="D510" i="17"/>
  <c r="D511" i="17"/>
  <c r="D512" i="17"/>
  <c r="D513" i="17"/>
  <c r="D514" i="17"/>
  <c r="D515" i="17"/>
  <c r="D516" i="17"/>
  <c r="D517" i="17"/>
  <c r="D518" i="17"/>
  <c r="D519" i="17"/>
  <c r="D520" i="17"/>
  <c r="D521" i="17"/>
  <c r="D522" i="17"/>
  <c r="D523" i="17"/>
  <c r="D524" i="17"/>
  <c r="D525" i="17"/>
  <c r="D526" i="17"/>
  <c r="D527" i="17"/>
  <c r="D528" i="17"/>
  <c r="D529" i="17"/>
  <c r="D530" i="17"/>
  <c r="D531" i="17"/>
  <c r="D532" i="17"/>
  <c r="D533" i="17"/>
  <c r="D534" i="17"/>
  <c r="D535" i="17"/>
  <c r="D536" i="17"/>
  <c r="D537" i="17"/>
  <c r="D538" i="17"/>
  <c r="D539" i="17"/>
  <c r="D540" i="17"/>
  <c r="D541" i="17"/>
  <c r="D542" i="17"/>
  <c r="D543" i="17"/>
  <c r="D544" i="17"/>
  <c r="D545" i="17"/>
  <c r="D546" i="17"/>
  <c r="D547" i="17"/>
  <c r="D548" i="17"/>
  <c r="D549" i="17"/>
  <c r="D550" i="17"/>
  <c r="D551" i="17"/>
  <c r="D552" i="17"/>
  <c r="D553" i="17"/>
  <c r="D554" i="17"/>
  <c r="D555" i="17"/>
  <c r="D556" i="17"/>
  <c r="D557" i="17"/>
  <c r="D558" i="17"/>
  <c r="D559" i="17"/>
  <c r="D560" i="17"/>
  <c r="D561" i="17"/>
  <c r="D562" i="17"/>
  <c r="D563" i="17"/>
  <c r="D564" i="17"/>
  <c r="D565" i="17"/>
  <c r="D566" i="17"/>
  <c r="D567" i="17"/>
  <c r="D568" i="17"/>
  <c r="D569" i="17"/>
  <c r="D570" i="17"/>
  <c r="D571" i="17"/>
  <c r="D572" i="17"/>
  <c r="D573" i="17"/>
  <c r="D574" i="17"/>
  <c r="D575" i="17"/>
  <c r="D576" i="17"/>
  <c r="D577" i="17"/>
  <c r="D578" i="17"/>
  <c r="D579" i="17"/>
  <c r="D580" i="17"/>
  <c r="D581" i="17"/>
  <c r="D582" i="17"/>
  <c r="D583" i="17"/>
  <c r="D584" i="17"/>
  <c r="D585" i="17"/>
  <c r="D586" i="17"/>
  <c r="D587" i="17"/>
  <c r="D588" i="17"/>
  <c r="D589" i="17"/>
  <c r="D590" i="17"/>
  <c r="D591" i="17"/>
  <c r="D592" i="17"/>
  <c r="D593" i="17"/>
  <c r="D594" i="17"/>
  <c r="D595" i="17"/>
  <c r="D596" i="17"/>
  <c r="D597" i="17"/>
  <c r="D598" i="17"/>
  <c r="D599" i="17"/>
  <c r="D600" i="17"/>
  <c r="D601" i="17"/>
  <c r="D602" i="17"/>
  <c r="D603" i="17"/>
  <c r="D604" i="17"/>
  <c r="D605" i="17"/>
  <c r="D606" i="17"/>
  <c r="D607" i="17"/>
  <c r="D608" i="17"/>
  <c r="D609" i="17"/>
  <c r="D610" i="17"/>
  <c r="D611" i="17"/>
  <c r="D612" i="17"/>
  <c r="D613" i="17"/>
  <c r="D614" i="17"/>
  <c r="D615" i="17"/>
  <c r="D616" i="17"/>
  <c r="D617" i="17"/>
  <c r="D618" i="17"/>
  <c r="D619" i="17"/>
  <c r="D620" i="17"/>
  <c r="D621" i="17"/>
  <c r="D622" i="17"/>
  <c r="D623" i="17"/>
  <c r="D624" i="17"/>
  <c r="D625" i="17"/>
  <c r="D626" i="17"/>
  <c r="D627" i="17"/>
  <c r="D628" i="17"/>
  <c r="D629" i="17"/>
  <c r="D630" i="17"/>
  <c r="D631" i="17"/>
  <c r="D632" i="17"/>
  <c r="D633" i="17"/>
  <c r="D634" i="17"/>
  <c r="D635" i="17"/>
  <c r="D636" i="17"/>
  <c r="D3" i="17"/>
  <c r="C4" i="17"/>
  <c r="C5" i="17"/>
  <c r="C6" i="17"/>
  <c r="C7" i="17"/>
  <c r="C8" i="17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C49" i="17"/>
  <c r="C50" i="17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C75" i="17"/>
  <c r="C76" i="17"/>
  <c r="C77" i="17"/>
  <c r="C78" i="17"/>
  <c r="C79" i="17"/>
  <c r="C80" i="17"/>
  <c r="C81" i="17"/>
  <c r="C82" i="17"/>
  <c r="C83" i="17"/>
  <c r="C84" i="17"/>
  <c r="C85" i="17"/>
  <c r="C86" i="17"/>
  <c r="C87" i="17"/>
  <c r="C88" i="17"/>
  <c r="C89" i="17"/>
  <c r="C90" i="17"/>
  <c r="C91" i="17"/>
  <c r="C92" i="17"/>
  <c r="C93" i="17"/>
  <c r="C94" i="17"/>
  <c r="C95" i="17"/>
  <c r="C96" i="17"/>
  <c r="C97" i="17"/>
  <c r="C98" i="17"/>
  <c r="C99" i="17"/>
  <c r="C100" i="17"/>
  <c r="C101" i="17"/>
  <c r="C102" i="17"/>
  <c r="C103" i="17"/>
  <c r="C104" i="17"/>
  <c r="C105" i="17"/>
  <c r="C106" i="17"/>
  <c r="C107" i="17"/>
  <c r="C108" i="17"/>
  <c r="C109" i="17"/>
  <c r="C110" i="17"/>
  <c r="C111" i="17"/>
  <c r="C112" i="17"/>
  <c r="C113" i="17"/>
  <c r="C114" i="17"/>
  <c r="C115" i="17"/>
  <c r="C116" i="17"/>
  <c r="C117" i="17"/>
  <c r="C118" i="17"/>
  <c r="C119" i="17"/>
  <c r="C120" i="17"/>
  <c r="C121" i="17"/>
  <c r="C122" i="17"/>
  <c r="C123" i="17"/>
  <c r="C124" i="17"/>
  <c r="C125" i="17"/>
  <c r="C126" i="17"/>
  <c r="C127" i="17"/>
  <c r="C128" i="17"/>
  <c r="C129" i="17"/>
  <c r="C130" i="17"/>
  <c r="C131" i="17"/>
  <c r="C132" i="17"/>
  <c r="C133" i="17"/>
  <c r="C134" i="17"/>
  <c r="C135" i="17"/>
  <c r="C136" i="17"/>
  <c r="C137" i="17"/>
  <c r="C138" i="17"/>
  <c r="C139" i="17"/>
  <c r="C140" i="17"/>
  <c r="C141" i="17"/>
  <c r="C142" i="17"/>
  <c r="C143" i="17"/>
  <c r="C144" i="17"/>
  <c r="C145" i="17"/>
  <c r="C146" i="17"/>
  <c r="C147" i="17"/>
  <c r="C148" i="17"/>
  <c r="C149" i="17"/>
  <c r="C150" i="17"/>
  <c r="C151" i="17"/>
  <c r="C152" i="17"/>
  <c r="C153" i="17"/>
  <c r="C154" i="17"/>
  <c r="C155" i="17"/>
  <c r="C156" i="17"/>
  <c r="C157" i="17"/>
  <c r="C158" i="17"/>
  <c r="C159" i="17"/>
  <c r="C160" i="17"/>
  <c r="C161" i="17"/>
  <c r="C162" i="17"/>
  <c r="C163" i="17"/>
  <c r="C164" i="17"/>
  <c r="C165" i="17"/>
  <c r="C166" i="17"/>
  <c r="C167" i="17"/>
  <c r="C168" i="17"/>
  <c r="C169" i="17"/>
  <c r="C170" i="17"/>
  <c r="C171" i="17"/>
  <c r="C172" i="17"/>
  <c r="C173" i="17"/>
  <c r="C174" i="17"/>
  <c r="C175" i="17"/>
  <c r="C176" i="17"/>
  <c r="C177" i="17"/>
  <c r="C178" i="17"/>
  <c r="C179" i="17"/>
  <c r="C180" i="17"/>
  <c r="C181" i="17"/>
  <c r="C182" i="17"/>
  <c r="C183" i="17"/>
  <c r="C184" i="17"/>
  <c r="C185" i="17"/>
  <c r="C186" i="17"/>
  <c r="C187" i="17"/>
  <c r="C188" i="17"/>
  <c r="C189" i="17"/>
  <c r="C190" i="17"/>
  <c r="C191" i="17"/>
  <c r="C192" i="17"/>
  <c r="C193" i="17"/>
  <c r="C194" i="17"/>
  <c r="C195" i="17"/>
  <c r="C196" i="17"/>
  <c r="C197" i="17"/>
  <c r="C198" i="17"/>
  <c r="C199" i="17"/>
  <c r="C200" i="17"/>
  <c r="C201" i="17"/>
  <c r="C202" i="17"/>
  <c r="C203" i="17"/>
  <c r="C204" i="17"/>
  <c r="C205" i="17"/>
  <c r="C206" i="17"/>
  <c r="C207" i="17"/>
  <c r="C208" i="17"/>
  <c r="C209" i="17"/>
  <c r="C210" i="17"/>
  <c r="C211" i="17"/>
  <c r="C212" i="17"/>
  <c r="C213" i="17"/>
  <c r="C214" i="17"/>
  <c r="C215" i="17"/>
  <c r="C216" i="17"/>
  <c r="C217" i="17"/>
  <c r="C218" i="17"/>
  <c r="C219" i="17"/>
  <c r="C220" i="17"/>
  <c r="C221" i="17"/>
  <c r="C222" i="17"/>
  <c r="C223" i="17"/>
  <c r="C224" i="17"/>
  <c r="C225" i="17"/>
  <c r="C226" i="17"/>
  <c r="C227" i="17"/>
  <c r="C228" i="17"/>
  <c r="C229" i="17"/>
  <c r="C230" i="17"/>
  <c r="C231" i="17"/>
  <c r="C232" i="17"/>
  <c r="C233" i="17"/>
  <c r="C234" i="17"/>
  <c r="C235" i="17"/>
  <c r="C236" i="17"/>
  <c r="C237" i="17"/>
  <c r="C238" i="17"/>
  <c r="C239" i="17"/>
  <c r="C240" i="17"/>
  <c r="C241" i="17"/>
  <c r="C242" i="17"/>
  <c r="C243" i="17"/>
  <c r="C244" i="17"/>
  <c r="C245" i="17"/>
  <c r="C246" i="17"/>
  <c r="C247" i="17"/>
  <c r="C248" i="17"/>
  <c r="C249" i="17"/>
  <c r="C250" i="17"/>
  <c r="C251" i="17"/>
  <c r="C252" i="17"/>
  <c r="C253" i="17"/>
  <c r="C254" i="17"/>
  <c r="C255" i="17"/>
  <c r="C256" i="17"/>
  <c r="C257" i="17"/>
  <c r="C258" i="17"/>
  <c r="C259" i="17"/>
  <c r="C260" i="17"/>
  <c r="C261" i="17"/>
  <c r="C262" i="17"/>
  <c r="C263" i="17"/>
  <c r="C264" i="17"/>
  <c r="C265" i="17"/>
  <c r="C266" i="17"/>
  <c r="C267" i="17"/>
  <c r="C268" i="17"/>
  <c r="C269" i="17"/>
  <c r="C270" i="17"/>
  <c r="C271" i="17"/>
  <c r="C272" i="17"/>
  <c r="C273" i="17"/>
  <c r="C274" i="17"/>
  <c r="C275" i="17"/>
  <c r="C276" i="17"/>
  <c r="C277" i="17"/>
  <c r="C278" i="17"/>
  <c r="C279" i="17"/>
  <c r="C280" i="17"/>
  <c r="C281" i="17"/>
  <c r="C282" i="17"/>
  <c r="C283" i="17"/>
  <c r="C284" i="17"/>
  <c r="C285" i="17"/>
  <c r="C286" i="17"/>
  <c r="C287" i="17"/>
  <c r="C288" i="17"/>
  <c r="C289" i="17"/>
  <c r="C290" i="17"/>
  <c r="C291" i="17"/>
  <c r="C292" i="17"/>
  <c r="C293" i="17"/>
  <c r="C294" i="17"/>
  <c r="C295" i="17"/>
  <c r="C296" i="17"/>
  <c r="C297" i="17"/>
  <c r="C298" i="17"/>
  <c r="C299" i="17"/>
  <c r="C300" i="17"/>
  <c r="C301" i="17"/>
  <c r="C302" i="17"/>
  <c r="C303" i="17"/>
  <c r="C304" i="17"/>
  <c r="C305" i="17"/>
  <c r="C306" i="17"/>
  <c r="C307" i="17"/>
  <c r="C308" i="17"/>
  <c r="C309" i="17"/>
  <c r="C310" i="17"/>
  <c r="C311" i="17"/>
  <c r="C312" i="17"/>
  <c r="C313" i="17"/>
  <c r="C314" i="17"/>
  <c r="C315" i="17"/>
  <c r="C316" i="17"/>
  <c r="C317" i="17"/>
  <c r="C318" i="17"/>
  <c r="C319" i="17"/>
  <c r="C320" i="17"/>
  <c r="C321" i="17"/>
  <c r="C322" i="17"/>
  <c r="C323" i="17"/>
  <c r="C324" i="17"/>
  <c r="C325" i="17"/>
  <c r="C326" i="17"/>
  <c r="C327" i="17"/>
  <c r="C328" i="17"/>
  <c r="C329" i="17"/>
  <c r="C330" i="17"/>
  <c r="C331" i="17"/>
  <c r="C332" i="17"/>
  <c r="C333" i="17"/>
  <c r="C334" i="17"/>
  <c r="C335" i="17"/>
  <c r="C336" i="17"/>
  <c r="C337" i="17"/>
  <c r="C338" i="17"/>
  <c r="C339" i="17"/>
  <c r="C340" i="17"/>
  <c r="C341" i="17"/>
  <c r="C342" i="17"/>
  <c r="C343" i="17"/>
  <c r="C344" i="17"/>
  <c r="C345" i="17"/>
  <c r="C346" i="17"/>
  <c r="C347" i="17"/>
  <c r="C348" i="17"/>
  <c r="C349" i="17"/>
  <c r="C350" i="17"/>
  <c r="C351" i="17"/>
  <c r="C352" i="17"/>
  <c r="C353" i="17"/>
  <c r="C354" i="17"/>
  <c r="C355" i="17"/>
  <c r="C356" i="17"/>
  <c r="C357" i="17"/>
  <c r="C358" i="17"/>
  <c r="C359" i="17"/>
  <c r="C360" i="17"/>
  <c r="C361" i="17"/>
  <c r="C362" i="17"/>
  <c r="C363" i="17"/>
  <c r="C364" i="17"/>
  <c r="C365" i="17"/>
  <c r="C366" i="17"/>
  <c r="C367" i="17"/>
  <c r="C368" i="17"/>
  <c r="C369" i="17"/>
  <c r="C370" i="17"/>
  <c r="C371" i="17"/>
  <c r="C372" i="17"/>
  <c r="C373" i="17"/>
  <c r="C374" i="17"/>
  <c r="C375" i="17"/>
  <c r="C376" i="17"/>
  <c r="C377" i="17"/>
  <c r="C378" i="17"/>
  <c r="C379" i="17"/>
  <c r="C380" i="17"/>
  <c r="C381" i="17"/>
  <c r="C382" i="17"/>
  <c r="C383" i="17"/>
  <c r="C384" i="17"/>
  <c r="C385" i="17"/>
  <c r="C386" i="17"/>
  <c r="C387" i="17"/>
  <c r="C388" i="17"/>
  <c r="C389" i="17"/>
  <c r="C390" i="17"/>
  <c r="C391" i="17"/>
  <c r="C392" i="17"/>
  <c r="C393" i="17"/>
  <c r="C394" i="17"/>
  <c r="C395" i="17"/>
  <c r="C396" i="17"/>
  <c r="C397" i="17"/>
  <c r="C398" i="17"/>
  <c r="C399" i="17"/>
  <c r="C400" i="17"/>
  <c r="C401" i="17"/>
  <c r="C402" i="17"/>
  <c r="C403" i="17"/>
  <c r="C404" i="17"/>
  <c r="C405" i="17"/>
  <c r="C406" i="17"/>
  <c r="C407" i="17"/>
  <c r="C408" i="17"/>
  <c r="C409" i="17"/>
  <c r="C410" i="17"/>
  <c r="C411" i="17"/>
  <c r="C412" i="17"/>
  <c r="C413" i="17"/>
  <c r="C414" i="17"/>
  <c r="C415" i="17"/>
  <c r="C416" i="17"/>
  <c r="C417" i="17"/>
  <c r="C418" i="17"/>
  <c r="C419" i="17"/>
  <c r="C420" i="17"/>
  <c r="C421" i="17"/>
  <c r="C422" i="17"/>
  <c r="C423" i="17"/>
  <c r="C424" i="17"/>
  <c r="C425" i="17"/>
  <c r="C426" i="17"/>
  <c r="C427" i="17"/>
  <c r="C428" i="17"/>
  <c r="C429" i="17"/>
  <c r="C430" i="17"/>
  <c r="C431" i="17"/>
  <c r="C432" i="17"/>
  <c r="C433" i="17"/>
  <c r="C434" i="17"/>
  <c r="C435" i="17"/>
  <c r="C436" i="17"/>
  <c r="C437" i="17"/>
  <c r="C438" i="17"/>
  <c r="C439" i="17"/>
  <c r="C440" i="17"/>
  <c r="C441" i="17"/>
  <c r="C442" i="17"/>
  <c r="C443" i="17"/>
  <c r="C444" i="17"/>
  <c r="C445" i="17"/>
  <c r="C446" i="17"/>
  <c r="C447" i="17"/>
  <c r="C448" i="17"/>
  <c r="C449" i="17"/>
  <c r="C450" i="17"/>
  <c r="C451" i="17"/>
  <c r="C452" i="17"/>
  <c r="C453" i="17"/>
  <c r="C454" i="17"/>
  <c r="C455" i="17"/>
  <c r="C456" i="17"/>
  <c r="C457" i="17"/>
  <c r="C458" i="17"/>
  <c r="C459" i="17"/>
  <c r="C460" i="17"/>
  <c r="C461" i="17"/>
  <c r="C462" i="17"/>
  <c r="C463" i="17"/>
  <c r="C464" i="17"/>
  <c r="C465" i="17"/>
  <c r="C466" i="17"/>
  <c r="C467" i="17"/>
  <c r="C468" i="17"/>
  <c r="C469" i="17"/>
  <c r="C470" i="17"/>
  <c r="C471" i="17"/>
  <c r="C472" i="17"/>
  <c r="C473" i="17"/>
  <c r="C474" i="17"/>
  <c r="C475" i="17"/>
  <c r="C476" i="17"/>
  <c r="C477" i="17"/>
  <c r="C478" i="17"/>
  <c r="C479" i="17"/>
  <c r="C480" i="17"/>
  <c r="C481" i="17"/>
  <c r="C482" i="17"/>
  <c r="C483" i="17"/>
  <c r="C484" i="17"/>
  <c r="C485" i="17"/>
  <c r="C486" i="17"/>
  <c r="C487" i="17"/>
  <c r="C488" i="17"/>
  <c r="C489" i="17"/>
  <c r="C490" i="17"/>
  <c r="C491" i="17"/>
  <c r="C492" i="17"/>
  <c r="C493" i="17"/>
  <c r="C494" i="17"/>
  <c r="C495" i="17"/>
  <c r="C496" i="17"/>
  <c r="C497" i="17"/>
  <c r="C498" i="17"/>
  <c r="C499" i="17"/>
  <c r="C500" i="17"/>
  <c r="C501" i="17"/>
  <c r="C502" i="17"/>
  <c r="C503" i="17"/>
  <c r="C504" i="17"/>
  <c r="C505" i="17"/>
  <c r="C506" i="17"/>
  <c r="C507" i="17"/>
  <c r="C508" i="17"/>
  <c r="C509" i="17"/>
  <c r="C510" i="17"/>
  <c r="C511" i="17"/>
  <c r="C512" i="17"/>
  <c r="C513" i="17"/>
  <c r="C514" i="17"/>
  <c r="C515" i="17"/>
  <c r="C516" i="17"/>
  <c r="C517" i="17"/>
  <c r="C518" i="17"/>
  <c r="C519" i="17"/>
  <c r="C520" i="17"/>
  <c r="C521" i="17"/>
  <c r="C522" i="17"/>
  <c r="C523" i="17"/>
  <c r="C524" i="17"/>
  <c r="C525" i="17"/>
  <c r="C526" i="17"/>
  <c r="C527" i="17"/>
  <c r="C528" i="17"/>
  <c r="C529" i="17"/>
  <c r="C530" i="17"/>
  <c r="C531" i="17"/>
  <c r="C532" i="17"/>
  <c r="C533" i="17"/>
  <c r="C534" i="17"/>
  <c r="C535" i="17"/>
  <c r="C536" i="17"/>
  <c r="C537" i="17"/>
  <c r="C538" i="17"/>
  <c r="C539" i="17"/>
  <c r="C540" i="17"/>
  <c r="C541" i="17"/>
  <c r="C542" i="17"/>
  <c r="C543" i="17"/>
  <c r="C544" i="17"/>
  <c r="C545" i="17"/>
  <c r="C546" i="17"/>
  <c r="C547" i="17"/>
  <c r="C548" i="17"/>
  <c r="C549" i="17"/>
  <c r="C550" i="17"/>
  <c r="C551" i="17"/>
  <c r="C552" i="17"/>
  <c r="C553" i="17"/>
  <c r="C554" i="17"/>
  <c r="C555" i="17"/>
  <c r="C556" i="17"/>
  <c r="C557" i="17"/>
  <c r="C558" i="17"/>
  <c r="C559" i="17"/>
  <c r="C560" i="17"/>
  <c r="C561" i="17"/>
  <c r="C562" i="17"/>
  <c r="C563" i="17"/>
  <c r="C564" i="17"/>
  <c r="C565" i="17"/>
  <c r="C566" i="17"/>
  <c r="C567" i="17"/>
  <c r="C568" i="17"/>
  <c r="C569" i="17"/>
  <c r="C570" i="17"/>
  <c r="C571" i="17"/>
  <c r="C572" i="17"/>
  <c r="C573" i="17"/>
  <c r="C574" i="17"/>
  <c r="C575" i="17"/>
  <c r="C576" i="17"/>
  <c r="C577" i="17"/>
  <c r="C578" i="17"/>
  <c r="C579" i="17"/>
  <c r="C580" i="17"/>
  <c r="C581" i="17"/>
  <c r="C582" i="17"/>
  <c r="C583" i="17"/>
  <c r="C584" i="17"/>
  <c r="C585" i="17"/>
  <c r="C586" i="17"/>
  <c r="C587" i="17"/>
  <c r="C588" i="17"/>
  <c r="C589" i="17"/>
  <c r="C590" i="17"/>
  <c r="C591" i="17"/>
  <c r="C592" i="17"/>
  <c r="C593" i="17"/>
  <c r="C594" i="17"/>
  <c r="C595" i="17"/>
  <c r="C596" i="17"/>
  <c r="C597" i="17"/>
  <c r="C598" i="17"/>
  <c r="C599" i="17"/>
  <c r="C600" i="17"/>
  <c r="C601" i="17"/>
  <c r="C602" i="17"/>
  <c r="C603" i="17"/>
  <c r="C604" i="17"/>
  <c r="C605" i="17"/>
  <c r="C606" i="17"/>
  <c r="C607" i="17"/>
  <c r="C608" i="17"/>
  <c r="C609" i="17"/>
  <c r="C610" i="17"/>
  <c r="C611" i="17"/>
  <c r="C612" i="17"/>
  <c r="C613" i="17"/>
  <c r="C614" i="17"/>
  <c r="C615" i="17"/>
  <c r="C616" i="17"/>
  <c r="C617" i="17"/>
  <c r="C618" i="17"/>
  <c r="C619" i="17"/>
  <c r="C620" i="17"/>
  <c r="C621" i="17"/>
  <c r="C622" i="17"/>
  <c r="C623" i="17"/>
  <c r="C624" i="17"/>
  <c r="C625" i="17"/>
  <c r="C626" i="17"/>
  <c r="C627" i="17"/>
  <c r="C628" i="17"/>
  <c r="C629" i="17"/>
  <c r="C630" i="17"/>
  <c r="C631" i="17"/>
  <c r="C632" i="17"/>
  <c r="C633" i="17"/>
  <c r="C634" i="17"/>
  <c r="C635" i="17"/>
  <c r="C636" i="17"/>
  <c r="C3" i="17"/>
  <c r="D5" i="14" l="1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59" i="14"/>
  <c r="D60" i="14"/>
  <c r="D61" i="14"/>
  <c r="D62" i="14"/>
  <c r="D63" i="14"/>
  <c r="D64" i="14"/>
  <c r="D65" i="14"/>
  <c r="D66" i="14"/>
  <c r="D67" i="14"/>
  <c r="D68" i="14"/>
  <c r="D69" i="14"/>
  <c r="D70" i="14"/>
  <c r="D71" i="14"/>
  <c r="D72" i="14"/>
  <c r="D73" i="14"/>
  <c r="D74" i="14"/>
  <c r="D75" i="14"/>
  <c r="D76" i="14"/>
  <c r="D77" i="14"/>
  <c r="D78" i="14"/>
  <c r="D79" i="14"/>
  <c r="D80" i="14"/>
  <c r="D81" i="14"/>
  <c r="D82" i="14"/>
  <c r="D83" i="14"/>
  <c r="D84" i="14"/>
  <c r="D85" i="14"/>
  <c r="D86" i="14"/>
  <c r="D87" i="14"/>
  <c r="D88" i="14"/>
  <c r="D89" i="14"/>
  <c r="D90" i="14"/>
  <c r="D91" i="14"/>
  <c r="D92" i="14"/>
  <c r="D93" i="14"/>
  <c r="D94" i="14"/>
  <c r="D95" i="14"/>
  <c r="D96" i="14"/>
  <c r="D97" i="14"/>
  <c r="D98" i="14"/>
  <c r="D99" i="14"/>
  <c r="D100" i="14"/>
  <c r="D101" i="14"/>
  <c r="D102" i="14"/>
  <c r="D103" i="14"/>
  <c r="D104" i="14"/>
  <c r="D105" i="14"/>
  <c r="D106" i="14"/>
  <c r="D107" i="14"/>
  <c r="D108" i="14"/>
  <c r="D109" i="14"/>
  <c r="D110" i="14"/>
  <c r="D111" i="14"/>
  <c r="D112" i="14"/>
  <c r="D113" i="14"/>
  <c r="D114" i="14"/>
  <c r="D115" i="14"/>
  <c r="D116" i="14"/>
  <c r="D117" i="14"/>
  <c r="D118" i="14"/>
  <c r="D119" i="14"/>
  <c r="D120" i="14"/>
  <c r="D121" i="14"/>
  <c r="D122" i="14"/>
  <c r="D123" i="14"/>
  <c r="D124" i="14"/>
  <c r="D125" i="14"/>
  <c r="D126" i="14"/>
  <c r="D127" i="14"/>
  <c r="D128" i="14"/>
  <c r="D129" i="14"/>
  <c r="D130" i="14"/>
  <c r="D131" i="14"/>
  <c r="D132" i="14"/>
  <c r="D133" i="14"/>
  <c r="D134" i="14"/>
  <c r="D135" i="14"/>
  <c r="D136" i="14"/>
  <c r="D137" i="14"/>
  <c r="D138" i="14"/>
  <c r="D139" i="14"/>
  <c r="D140" i="14"/>
  <c r="D141" i="14"/>
  <c r="D142" i="14"/>
  <c r="D143" i="14"/>
  <c r="D144" i="14"/>
  <c r="D145" i="14"/>
  <c r="D146" i="14"/>
  <c r="D147" i="14"/>
  <c r="D148" i="14"/>
  <c r="D149" i="14"/>
  <c r="D150" i="14"/>
  <c r="D151" i="14"/>
  <c r="D152" i="14"/>
  <c r="D153" i="14"/>
  <c r="D154" i="14"/>
  <c r="D155" i="14"/>
  <c r="D156" i="14"/>
  <c r="D157" i="14"/>
  <c r="D158" i="14"/>
  <c r="D159" i="14"/>
  <c r="D160" i="14"/>
  <c r="D161" i="14"/>
  <c r="D162" i="14"/>
  <c r="D163" i="14"/>
  <c r="D164" i="14"/>
  <c r="D165" i="14"/>
  <c r="D166" i="14"/>
  <c r="D167" i="14"/>
  <c r="D168" i="14"/>
  <c r="D169" i="14"/>
  <c r="D170" i="14"/>
  <c r="D171" i="14"/>
  <c r="D172" i="14"/>
  <c r="D173" i="14"/>
  <c r="D174" i="14"/>
  <c r="D175" i="14"/>
  <c r="D176" i="14"/>
  <c r="D177" i="14"/>
  <c r="D178" i="14"/>
  <c r="D179" i="14"/>
  <c r="D180" i="14"/>
  <c r="D181" i="14"/>
  <c r="D182" i="14"/>
  <c r="D183" i="14"/>
  <c r="D184" i="14"/>
  <c r="D185" i="14"/>
  <c r="D186" i="14"/>
  <c r="D187" i="14"/>
  <c r="D188" i="14"/>
  <c r="D189" i="14"/>
  <c r="D190" i="14"/>
  <c r="D191" i="14"/>
  <c r="D192" i="14"/>
  <c r="D193" i="14"/>
  <c r="D194" i="14"/>
  <c r="D195" i="14"/>
  <c r="D196" i="14"/>
  <c r="D197" i="14"/>
  <c r="D198" i="14"/>
  <c r="D199" i="14"/>
  <c r="D200" i="14"/>
  <c r="D201" i="14"/>
  <c r="D202" i="14"/>
  <c r="D203" i="14"/>
  <c r="D204" i="14"/>
  <c r="D205" i="14"/>
  <c r="D206" i="14"/>
  <c r="D207" i="14"/>
  <c r="D208" i="14"/>
  <c r="D209" i="14"/>
  <c r="D210" i="14"/>
  <c r="D211" i="14"/>
  <c r="D212" i="14"/>
  <c r="D213" i="14"/>
  <c r="D214" i="14"/>
  <c r="D215" i="14"/>
  <c r="D216" i="14"/>
  <c r="D217" i="14"/>
  <c r="D218" i="14"/>
  <c r="D219" i="14"/>
  <c r="D220" i="14"/>
  <c r="D221" i="14"/>
  <c r="D222" i="14"/>
  <c r="D223" i="14"/>
  <c r="D224" i="14"/>
  <c r="D225" i="14"/>
  <c r="D226" i="14"/>
  <c r="D227" i="14"/>
  <c r="D228" i="14"/>
  <c r="D229" i="14"/>
  <c r="D230" i="14"/>
  <c r="D231" i="14"/>
  <c r="D232" i="14"/>
  <c r="D233" i="14"/>
  <c r="D234" i="14"/>
  <c r="D235" i="14"/>
  <c r="D236" i="14"/>
  <c r="D237" i="14"/>
  <c r="D238" i="14"/>
  <c r="D239" i="14"/>
  <c r="D240" i="14"/>
  <c r="D241" i="14"/>
  <c r="D242" i="14"/>
  <c r="D243" i="14"/>
  <c r="D244" i="14"/>
  <c r="D245" i="14"/>
  <c r="D246" i="14"/>
  <c r="D247" i="14"/>
  <c r="D248" i="14"/>
  <c r="D249" i="14"/>
  <c r="D250" i="14"/>
  <c r="D251" i="14"/>
  <c r="D252" i="14"/>
  <c r="D253" i="14"/>
  <c r="D254" i="14"/>
  <c r="D255" i="14"/>
  <c r="D256" i="14"/>
  <c r="D257" i="14"/>
  <c r="D258" i="14"/>
  <c r="D259" i="14"/>
  <c r="D260" i="14"/>
  <c r="D261" i="14"/>
  <c r="D262" i="14"/>
  <c r="D263" i="14"/>
  <c r="D264" i="14"/>
  <c r="D265" i="14"/>
  <c r="D266" i="14"/>
  <c r="D267" i="14"/>
  <c r="D268" i="14"/>
  <c r="D269" i="14"/>
  <c r="D270" i="14"/>
  <c r="D271" i="14"/>
  <c r="D272" i="14"/>
  <c r="D273" i="14"/>
  <c r="D274" i="14"/>
  <c r="D275" i="14"/>
  <c r="D276" i="14"/>
  <c r="D277" i="14"/>
  <c r="D278" i="14"/>
  <c r="D4" i="14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4" i="9"/>
  <c r="D4" i="13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63" i="13"/>
  <c r="D64" i="13"/>
  <c r="D65" i="13"/>
  <c r="D66" i="13"/>
  <c r="D67" i="13"/>
  <c r="D68" i="13"/>
  <c r="D69" i="13"/>
  <c r="D70" i="13"/>
  <c r="D71" i="13"/>
  <c r="D72" i="13"/>
  <c r="D73" i="13"/>
  <c r="D74" i="13"/>
  <c r="D75" i="13"/>
  <c r="D76" i="13"/>
  <c r="D77" i="13"/>
  <c r="D78" i="13"/>
  <c r="D79" i="13"/>
  <c r="D80" i="13"/>
  <c r="D81" i="13"/>
  <c r="D82" i="13"/>
  <c r="D83" i="13"/>
  <c r="D84" i="13"/>
  <c r="D85" i="13"/>
  <c r="D86" i="13"/>
  <c r="D87" i="13"/>
  <c r="D88" i="13"/>
  <c r="D89" i="13"/>
  <c r="D90" i="13"/>
  <c r="D91" i="13"/>
  <c r="D92" i="13"/>
  <c r="D93" i="13"/>
  <c r="D94" i="13"/>
  <c r="D95" i="13"/>
  <c r="D96" i="13"/>
  <c r="D97" i="13"/>
  <c r="D98" i="13"/>
  <c r="D99" i="13"/>
  <c r="D100" i="13"/>
  <c r="D101" i="13"/>
  <c r="D102" i="13"/>
  <c r="D103" i="13"/>
  <c r="D104" i="13"/>
  <c r="D105" i="13"/>
  <c r="D106" i="13"/>
  <c r="D107" i="13"/>
  <c r="D108" i="13"/>
  <c r="D109" i="13"/>
  <c r="D110" i="13"/>
  <c r="D111" i="13"/>
  <c r="D112" i="13"/>
  <c r="D113" i="13"/>
  <c r="D114" i="13"/>
  <c r="D115" i="13"/>
  <c r="D116" i="13"/>
  <c r="D117" i="13"/>
  <c r="D118" i="13"/>
  <c r="D119" i="13"/>
  <c r="D120" i="13"/>
  <c r="D121" i="13"/>
  <c r="D122" i="13"/>
  <c r="D123" i="13"/>
  <c r="D124" i="13"/>
  <c r="D125" i="13"/>
  <c r="D126" i="13"/>
  <c r="D127" i="13"/>
  <c r="D128" i="13"/>
  <c r="D129" i="13"/>
  <c r="D130" i="13"/>
  <c r="D131" i="13"/>
  <c r="D132" i="13"/>
  <c r="D133" i="13"/>
  <c r="D134" i="13"/>
  <c r="D135" i="13"/>
  <c r="D136" i="13"/>
  <c r="D137" i="13"/>
  <c r="D138" i="13"/>
  <c r="D139" i="13"/>
  <c r="D140" i="13"/>
  <c r="D141" i="13"/>
  <c r="D142" i="13"/>
  <c r="D143" i="13"/>
  <c r="D144" i="13"/>
  <c r="D145" i="13"/>
  <c r="D146" i="13"/>
  <c r="D147" i="13"/>
  <c r="D148" i="13"/>
  <c r="D149" i="13"/>
  <c r="D150" i="13"/>
  <c r="D151" i="13"/>
  <c r="D152" i="13"/>
  <c r="D153" i="13"/>
  <c r="D154" i="13"/>
  <c r="D155" i="13"/>
  <c r="D156" i="13"/>
  <c r="D157" i="13"/>
  <c r="D158" i="13"/>
  <c r="D159" i="13"/>
  <c r="D160" i="13"/>
  <c r="D161" i="13"/>
  <c r="D162" i="13"/>
  <c r="D163" i="13"/>
  <c r="D164" i="13"/>
  <c r="D165" i="13"/>
  <c r="D166" i="13"/>
  <c r="D167" i="13"/>
  <c r="D168" i="13"/>
  <c r="D169" i="13"/>
  <c r="D170" i="13"/>
  <c r="D171" i="13"/>
  <c r="D172" i="13"/>
  <c r="D173" i="13"/>
  <c r="D174" i="13"/>
  <c r="D175" i="13"/>
  <c r="D176" i="13"/>
  <c r="D177" i="13"/>
  <c r="D178" i="13"/>
  <c r="D179" i="13"/>
  <c r="D180" i="13"/>
  <c r="D181" i="13"/>
  <c r="D182" i="13"/>
  <c r="D183" i="13"/>
  <c r="D184" i="13"/>
  <c r="D185" i="13"/>
  <c r="D186" i="13"/>
  <c r="D187" i="13"/>
  <c r="D188" i="13"/>
  <c r="D189" i="13"/>
  <c r="D190" i="13"/>
  <c r="D191" i="13"/>
  <c r="D192" i="13"/>
  <c r="D193" i="13"/>
  <c r="D194" i="13"/>
  <c r="D195" i="13"/>
  <c r="D196" i="13"/>
  <c r="D197" i="13"/>
  <c r="D198" i="13"/>
  <c r="D199" i="13"/>
  <c r="D200" i="13"/>
  <c r="D201" i="13"/>
  <c r="D202" i="13"/>
  <c r="D203" i="13"/>
  <c r="D204" i="13"/>
  <c r="D205" i="13"/>
  <c r="D206" i="13"/>
  <c r="D207" i="13"/>
  <c r="D208" i="13"/>
  <c r="D209" i="13"/>
  <c r="D210" i="13"/>
  <c r="D211" i="13"/>
  <c r="D212" i="13"/>
  <c r="D213" i="13"/>
  <c r="D214" i="13"/>
  <c r="D215" i="13"/>
  <c r="D216" i="13"/>
  <c r="D217" i="13"/>
  <c r="D218" i="13"/>
  <c r="D219" i="13"/>
  <c r="D220" i="13"/>
  <c r="D221" i="13"/>
  <c r="D222" i="13"/>
  <c r="D223" i="13"/>
  <c r="D224" i="13"/>
  <c r="D225" i="13"/>
  <c r="D226" i="13"/>
  <c r="D227" i="13"/>
  <c r="D228" i="13"/>
  <c r="D229" i="13"/>
  <c r="D230" i="13"/>
  <c r="D231" i="13"/>
  <c r="D3" i="13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4" i="7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3" i="1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62" i="21"/>
  <c r="D63" i="21"/>
  <c r="D64" i="21"/>
  <c r="D65" i="21"/>
  <c r="D66" i="21"/>
  <c r="D67" i="21"/>
  <c r="D68" i="21"/>
  <c r="D69" i="21"/>
  <c r="D70" i="21"/>
  <c r="D71" i="21"/>
  <c r="D72" i="21"/>
  <c r="D73" i="21"/>
  <c r="D74" i="21"/>
  <c r="D75" i="21"/>
  <c r="D76" i="21"/>
  <c r="D77" i="21"/>
  <c r="D78" i="21"/>
  <c r="D79" i="21"/>
  <c r="D80" i="21"/>
  <c r="D81" i="21"/>
  <c r="D82" i="21"/>
  <c r="D83" i="21"/>
  <c r="D84" i="21"/>
  <c r="D85" i="21"/>
  <c r="D86" i="21"/>
  <c r="D87" i="21"/>
  <c r="D88" i="21"/>
  <c r="D89" i="21"/>
  <c r="D90" i="21"/>
  <c r="D91" i="21"/>
  <c r="D92" i="21"/>
  <c r="D93" i="21"/>
  <c r="D94" i="21"/>
  <c r="D95" i="21"/>
  <c r="D96" i="21"/>
  <c r="D97" i="21"/>
  <c r="D98" i="21"/>
  <c r="D99" i="21"/>
  <c r="D100" i="21"/>
  <c r="D101" i="21"/>
  <c r="D102" i="21"/>
  <c r="D103" i="21"/>
  <c r="D104" i="21"/>
  <c r="D105" i="21"/>
  <c r="D106" i="21"/>
  <c r="D107" i="21"/>
  <c r="D108" i="21"/>
  <c r="D109" i="21"/>
  <c r="D110" i="21"/>
  <c r="D111" i="21"/>
  <c r="D112" i="21"/>
  <c r="D113" i="21"/>
  <c r="D114" i="21"/>
  <c r="D115" i="21"/>
  <c r="D116" i="21"/>
  <c r="D117" i="21"/>
  <c r="D118" i="21"/>
  <c r="D119" i="21"/>
  <c r="D120" i="21"/>
  <c r="D121" i="21"/>
  <c r="D122" i="21"/>
  <c r="D123" i="21"/>
  <c r="D124" i="21"/>
  <c r="D125" i="21"/>
  <c r="D126" i="21"/>
  <c r="D127" i="21"/>
  <c r="D128" i="21"/>
  <c r="D129" i="21"/>
  <c r="D130" i="21"/>
  <c r="D131" i="21"/>
  <c r="D132" i="21"/>
  <c r="D133" i="21"/>
  <c r="D134" i="21"/>
  <c r="D135" i="21"/>
  <c r="D136" i="21"/>
  <c r="D137" i="21"/>
  <c r="D138" i="21"/>
  <c r="D139" i="21"/>
  <c r="D140" i="21"/>
  <c r="D141" i="21"/>
  <c r="D142" i="21"/>
  <c r="D143" i="21"/>
  <c r="D144" i="21"/>
  <c r="D145" i="21"/>
  <c r="D146" i="21"/>
  <c r="D147" i="21"/>
  <c r="D148" i="21"/>
  <c r="D149" i="21"/>
  <c r="D150" i="21"/>
  <c r="D151" i="21"/>
  <c r="D152" i="21"/>
  <c r="D153" i="21"/>
  <c r="D154" i="21"/>
  <c r="D155" i="21"/>
  <c r="D156" i="21"/>
  <c r="D157" i="21"/>
  <c r="D158" i="21"/>
  <c r="D159" i="21"/>
  <c r="D160" i="21"/>
  <c r="D161" i="21"/>
  <c r="D162" i="21"/>
  <c r="D163" i="21"/>
  <c r="D164" i="21"/>
  <c r="D165" i="21"/>
  <c r="D166" i="21"/>
  <c r="D167" i="21"/>
  <c r="D168" i="21"/>
  <c r="D169" i="21"/>
  <c r="D170" i="21"/>
  <c r="D171" i="21"/>
  <c r="D172" i="21"/>
  <c r="D173" i="21"/>
  <c r="D174" i="21"/>
  <c r="D175" i="21"/>
  <c r="D176" i="21"/>
  <c r="D177" i="21"/>
  <c r="D178" i="21"/>
  <c r="D179" i="21"/>
  <c r="D180" i="21"/>
  <c r="D181" i="21"/>
  <c r="D182" i="21"/>
  <c r="D183" i="21"/>
  <c r="D184" i="21"/>
  <c r="D185" i="21"/>
  <c r="D186" i="21"/>
  <c r="D187" i="21"/>
  <c r="D188" i="21"/>
  <c r="D189" i="21"/>
  <c r="D190" i="21"/>
  <c r="D191" i="21"/>
  <c r="D192" i="21"/>
  <c r="D193" i="21"/>
  <c r="D194" i="21"/>
  <c r="D195" i="21"/>
  <c r="D196" i="21"/>
  <c r="D197" i="21"/>
  <c r="D198" i="21"/>
  <c r="D199" i="21"/>
  <c r="D200" i="21"/>
  <c r="D201" i="21"/>
  <c r="D202" i="21"/>
  <c r="D203" i="21"/>
  <c r="D204" i="21"/>
  <c r="D205" i="21"/>
  <c r="D206" i="21"/>
  <c r="D207" i="21"/>
  <c r="D208" i="21"/>
  <c r="D209" i="21"/>
  <c r="D210" i="21"/>
  <c r="D211" i="21"/>
  <c r="D212" i="21"/>
  <c r="D213" i="21"/>
  <c r="D214" i="21"/>
  <c r="D215" i="21"/>
  <c r="D216" i="21"/>
  <c r="D217" i="21"/>
  <c r="D218" i="21"/>
  <c r="D219" i="21"/>
  <c r="D220" i="21"/>
  <c r="D221" i="21"/>
  <c r="D222" i="21"/>
  <c r="D223" i="21"/>
  <c r="D224" i="21"/>
  <c r="D225" i="21"/>
  <c r="D226" i="21"/>
  <c r="D227" i="21"/>
  <c r="D228" i="21"/>
  <c r="D229" i="21"/>
  <c r="D230" i="21"/>
  <c r="D231" i="21"/>
  <c r="D232" i="21"/>
  <c r="D233" i="21"/>
  <c r="D234" i="21"/>
  <c r="D235" i="21"/>
  <c r="D236" i="21"/>
  <c r="D237" i="21"/>
  <c r="D238" i="21"/>
  <c r="D239" i="21"/>
  <c r="D240" i="21"/>
  <c r="D241" i="21"/>
  <c r="D242" i="21"/>
  <c r="D243" i="21"/>
  <c r="D244" i="21"/>
  <c r="D245" i="21"/>
  <c r="D246" i="21"/>
  <c r="D247" i="21"/>
  <c r="D248" i="21"/>
  <c r="D249" i="21"/>
  <c r="D250" i="21"/>
  <c r="D251" i="21"/>
  <c r="D252" i="21"/>
  <c r="D253" i="21"/>
  <c r="D254" i="21"/>
  <c r="D255" i="21"/>
  <c r="D256" i="21"/>
  <c r="D257" i="21"/>
  <c r="D258" i="21"/>
  <c r="D259" i="21"/>
  <c r="D260" i="21"/>
  <c r="D261" i="21"/>
  <c r="D262" i="21"/>
  <c r="D263" i="21"/>
  <c r="D264" i="21"/>
  <c r="D265" i="21"/>
  <c r="D266" i="21"/>
  <c r="D267" i="21"/>
  <c r="D268" i="21"/>
  <c r="D269" i="21"/>
  <c r="D270" i="21"/>
  <c r="D271" i="21"/>
  <c r="D272" i="21"/>
  <c r="D273" i="21"/>
  <c r="D274" i="21"/>
  <c r="D275" i="21"/>
  <c r="D276" i="21"/>
  <c r="D277" i="21"/>
  <c r="D278" i="21"/>
  <c r="D279" i="21"/>
  <c r="D280" i="21"/>
  <c r="D5" i="21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116" i="8"/>
  <c r="D117" i="8"/>
  <c r="D118" i="8"/>
  <c r="D119" i="8"/>
  <c r="D120" i="8"/>
  <c r="D121" i="8"/>
  <c r="D122" i="8"/>
  <c r="D123" i="8"/>
  <c r="D124" i="8"/>
  <c r="D125" i="8"/>
  <c r="D126" i="8"/>
  <c r="D127" i="8"/>
  <c r="D128" i="8"/>
  <c r="D129" i="8"/>
  <c r="D130" i="8"/>
  <c r="D131" i="8"/>
  <c r="D132" i="8"/>
  <c r="D133" i="8"/>
  <c r="D134" i="8"/>
  <c r="D135" i="8"/>
  <c r="D136" i="8"/>
  <c r="D137" i="8"/>
  <c r="D138" i="8"/>
  <c r="D139" i="8"/>
  <c r="D140" i="8"/>
  <c r="D141" i="8"/>
  <c r="D142" i="8"/>
  <c r="D143" i="8"/>
  <c r="D144" i="8"/>
  <c r="D145" i="8"/>
  <c r="D146" i="8"/>
  <c r="D147" i="8"/>
  <c r="D148" i="8"/>
  <c r="D149" i="8"/>
  <c r="D150" i="8"/>
  <c r="D151" i="8"/>
  <c r="D152" i="8"/>
  <c r="D153" i="8"/>
  <c r="D154" i="8"/>
  <c r="D155" i="8"/>
  <c r="D156" i="8"/>
  <c r="D157" i="8"/>
  <c r="D158" i="8"/>
  <c r="D159" i="8"/>
  <c r="D160" i="8"/>
  <c r="D161" i="8"/>
  <c r="D162" i="8"/>
  <c r="D163" i="8"/>
  <c r="D164" i="8"/>
  <c r="D165" i="8"/>
  <c r="D166" i="8"/>
  <c r="D167" i="8"/>
  <c r="D168" i="8"/>
  <c r="D169" i="8"/>
  <c r="D170" i="8"/>
  <c r="D171" i="8"/>
  <c r="D172" i="8"/>
  <c r="D173" i="8"/>
  <c r="D174" i="8"/>
  <c r="D175" i="8"/>
  <c r="D176" i="8"/>
  <c r="D177" i="8"/>
  <c r="D178" i="8"/>
  <c r="D179" i="8"/>
  <c r="D180" i="8"/>
  <c r="D181" i="8"/>
  <c r="D182" i="8"/>
  <c r="D183" i="8"/>
  <c r="D184" i="8"/>
  <c r="D185" i="8"/>
  <c r="D186" i="8"/>
  <c r="D187" i="8"/>
  <c r="D188" i="8"/>
  <c r="D189" i="8"/>
  <c r="D190" i="8"/>
  <c r="D191" i="8"/>
  <c r="D192" i="8"/>
  <c r="D193" i="8"/>
  <c r="D194" i="8"/>
  <c r="D195" i="8"/>
  <c r="D196" i="8"/>
  <c r="D197" i="8"/>
  <c r="D198" i="8"/>
  <c r="D199" i="8"/>
  <c r="D200" i="8"/>
  <c r="D201" i="8"/>
  <c r="D202" i="8"/>
  <c r="D203" i="8"/>
  <c r="D204" i="8"/>
  <c r="D205" i="8"/>
  <c r="D206" i="8"/>
  <c r="D207" i="8"/>
  <c r="D208" i="8"/>
  <c r="D209" i="8"/>
  <c r="D210" i="8"/>
  <c r="D211" i="8"/>
  <c r="D212" i="8"/>
  <c r="D213" i="8"/>
  <c r="D214" i="8"/>
  <c r="D215" i="8"/>
  <c r="D216" i="8"/>
  <c r="D217" i="8"/>
  <c r="D218" i="8"/>
  <c r="D219" i="8"/>
  <c r="D220" i="8"/>
  <c r="D221" i="8"/>
  <c r="D222" i="8"/>
  <c r="D223" i="8"/>
  <c r="D224" i="8"/>
  <c r="D225" i="8"/>
  <c r="D226" i="8"/>
  <c r="D227" i="8"/>
  <c r="D228" i="8"/>
  <c r="D229" i="8"/>
  <c r="D230" i="8"/>
  <c r="D231" i="8"/>
  <c r="D232" i="8"/>
  <c r="D233" i="8"/>
  <c r="D234" i="8"/>
  <c r="D235" i="8"/>
  <c r="D236" i="8"/>
  <c r="D237" i="8"/>
  <c r="D238" i="8"/>
  <c r="D239" i="8"/>
  <c r="D240" i="8"/>
  <c r="D241" i="8"/>
  <c r="D242" i="8"/>
  <c r="D243" i="8"/>
  <c r="D244" i="8"/>
  <c r="D245" i="8"/>
  <c r="D246" i="8"/>
  <c r="D247" i="8"/>
  <c r="D248" i="8"/>
  <c r="D249" i="8"/>
  <c r="D250" i="8"/>
  <c r="D251" i="8"/>
  <c r="D252" i="8"/>
  <c r="D253" i="8"/>
  <c r="D254" i="8"/>
  <c r="D255" i="8"/>
  <c r="D256" i="8"/>
  <c r="D257" i="8"/>
  <c r="D258" i="8"/>
  <c r="D259" i="8"/>
  <c r="D260" i="8"/>
  <c r="D261" i="8"/>
  <c r="D262" i="8"/>
  <c r="D263" i="8"/>
  <c r="D264" i="8"/>
  <c r="D265" i="8"/>
  <c r="D266" i="8"/>
  <c r="D267" i="8"/>
  <c r="D268" i="8"/>
  <c r="D269" i="8"/>
  <c r="D270" i="8"/>
  <c r="D271" i="8"/>
  <c r="D272" i="8"/>
  <c r="D273" i="8"/>
  <c r="D274" i="8"/>
  <c r="D275" i="8"/>
  <c r="D276" i="8"/>
  <c r="D277" i="8"/>
  <c r="D278" i="8"/>
  <c r="D279" i="8"/>
  <c r="D280" i="8"/>
  <c r="D281" i="8"/>
  <c r="D282" i="8"/>
  <c r="D283" i="8"/>
  <c r="D284" i="8"/>
  <c r="D285" i="8"/>
  <c r="D286" i="8"/>
  <c r="D287" i="8"/>
  <c r="D288" i="8"/>
  <c r="D289" i="8"/>
  <c r="D290" i="8"/>
  <c r="D291" i="8"/>
  <c r="D292" i="8"/>
  <c r="D293" i="8"/>
  <c r="D294" i="8"/>
  <c r="D295" i="8"/>
  <c r="D296" i="8"/>
  <c r="D297" i="8"/>
  <c r="D298" i="8"/>
  <c r="D299" i="8"/>
  <c r="D300" i="8"/>
  <c r="D301" i="8"/>
  <c r="D302" i="8"/>
  <c r="D303" i="8"/>
  <c r="D304" i="8"/>
  <c r="D305" i="8"/>
  <c r="D306" i="8"/>
  <c r="D307" i="8"/>
  <c r="D308" i="8"/>
  <c r="D309" i="8"/>
  <c r="D310" i="8"/>
  <c r="D311" i="8"/>
  <c r="D312" i="8"/>
  <c r="D313" i="8"/>
  <c r="D314" i="8"/>
  <c r="D315" i="8"/>
  <c r="D316" i="8"/>
  <c r="D317" i="8"/>
  <c r="D318" i="8"/>
  <c r="D319" i="8"/>
  <c r="D320" i="8"/>
  <c r="D321" i="8"/>
  <c r="D322" i="8"/>
  <c r="D323" i="8"/>
  <c r="D324" i="8"/>
  <c r="D325" i="8"/>
  <c r="D326" i="8"/>
  <c r="D327" i="8"/>
  <c r="D328" i="8"/>
  <c r="D329" i="8"/>
  <c r="D330" i="8"/>
  <c r="D331" i="8"/>
  <c r="D332" i="8"/>
  <c r="D333" i="8"/>
  <c r="D334" i="8"/>
  <c r="D335" i="8"/>
  <c r="D336" i="8"/>
  <c r="D337" i="8"/>
  <c r="D338" i="8"/>
  <c r="D339" i="8"/>
  <c r="D340" i="8"/>
  <c r="D341" i="8"/>
  <c r="D342" i="8"/>
  <c r="D343" i="8"/>
  <c r="D344" i="8"/>
  <c r="D345" i="8"/>
  <c r="D346" i="8"/>
  <c r="D347" i="8"/>
  <c r="D348" i="8"/>
  <c r="D349" i="8"/>
  <c r="D350" i="8"/>
  <c r="D351" i="8"/>
  <c r="D352" i="8"/>
  <c r="D353" i="8"/>
  <c r="D354" i="8"/>
  <c r="D355" i="8"/>
  <c r="D356" i="8"/>
  <c r="D357" i="8"/>
  <c r="D358" i="8"/>
  <c r="D359" i="8"/>
  <c r="D360" i="8"/>
  <c r="D361" i="8"/>
  <c r="D362" i="8"/>
  <c r="D363" i="8"/>
  <c r="D364" i="8"/>
  <c r="D365" i="8"/>
  <c r="D366" i="8"/>
  <c r="D367" i="8"/>
  <c r="D368" i="8"/>
  <c r="D369" i="8"/>
  <c r="D370" i="8"/>
  <c r="D371" i="8"/>
  <c r="D372" i="8"/>
  <c r="D373" i="8"/>
  <c r="D374" i="8"/>
  <c r="D375" i="8"/>
  <c r="D376" i="8"/>
  <c r="D377" i="8"/>
  <c r="D378" i="8"/>
  <c r="D379" i="8"/>
  <c r="D380" i="8"/>
  <c r="D381" i="8"/>
  <c r="D382" i="8"/>
  <c r="D383" i="8"/>
  <c r="D384" i="8"/>
  <c r="D385" i="8"/>
  <c r="D386" i="8"/>
  <c r="D387" i="8"/>
  <c r="D388" i="8"/>
  <c r="D389" i="8"/>
  <c r="D390" i="8"/>
  <c r="D391" i="8"/>
  <c r="D392" i="8"/>
  <c r="D393" i="8"/>
  <c r="D394" i="8"/>
  <c r="D395" i="8"/>
  <c r="D396" i="8"/>
  <c r="D397" i="8"/>
  <c r="D398" i="8"/>
  <c r="D399" i="8"/>
  <c r="D400" i="8"/>
  <c r="D401" i="8"/>
  <c r="D402" i="8"/>
  <c r="D403" i="8"/>
  <c r="D404" i="8"/>
  <c r="D405" i="8"/>
  <c r="D406" i="8"/>
  <c r="D407" i="8"/>
  <c r="D408" i="8"/>
  <c r="D409" i="8"/>
  <c r="D410" i="8"/>
  <c r="D411" i="8"/>
  <c r="D412" i="8"/>
  <c r="D413" i="8"/>
  <c r="D414" i="8"/>
  <c r="D415" i="8"/>
  <c r="D416" i="8"/>
  <c r="D417" i="8"/>
  <c r="D418" i="8"/>
  <c r="D419" i="8"/>
  <c r="D420" i="8"/>
  <c r="D421" i="8"/>
  <c r="D422" i="8"/>
  <c r="D423" i="8"/>
  <c r="D424" i="8"/>
  <c r="D425" i="8"/>
  <c r="D426" i="8"/>
  <c r="D427" i="8"/>
  <c r="D4" i="8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2" i="4"/>
  <c r="D3" i="12"/>
  <c r="D4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2" i="12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3" i="5"/>
  <c r="D3" i="11"/>
  <c r="D4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D99" i="11"/>
  <c r="D100" i="11"/>
  <c r="D101" i="11"/>
  <c r="D102" i="11"/>
  <c r="D103" i="11"/>
  <c r="D104" i="11"/>
  <c r="D105" i="11"/>
  <c r="D106" i="11"/>
  <c r="D107" i="11"/>
  <c r="D108" i="11"/>
  <c r="D109" i="11"/>
  <c r="D110" i="11"/>
  <c r="D111" i="11"/>
  <c r="D112" i="11"/>
  <c r="D113" i="11"/>
  <c r="D114" i="11"/>
  <c r="D115" i="11"/>
  <c r="D116" i="11"/>
  <c r="D117" i="11"/>
  <c r="D118" i="11"/>
  <c r="D119" i="11"/>
  <c r="D120" i="11"/>
  <c r="D121" i="11"/>
  <c r="D122" i="11"/>
  <c r="D123" i="11"/>
  <c r="D124" i="11"/>
  <c r="D125" i="11"/>
  <c r="D126" i="11"/>
  <c r="D127" i="11"/>
  <c r="D128" i="11"/>
  <c r="D129" i="11"/>
  <c r="D130" i="11"/>
  <c r="D131" i="11"/>
  <c r="D132" i="11"/>
  <c r="D133" i="11"/>
  <c r="D134" i="11"/>
  <c r="D135" i="11"/>
  <c r="D136" i="11"/>
  <c r="D137" i="11"/>
  <c r="D138" i="11"/>
  <c r="D139" i="11"/>
  <c r="D140" i="11"/>
  <c r="D141" i="11"/>
  <c r="D142" i="11"/>
  <c r="D143" i="11"/>
  <c r="D144" i="11"/>
  <c r="D145" i="11"/>
  <c r="D146" i="11"/>
  <c r="D147" i="11"/>
  <c r="D148" i="11"/>
  <c r="D149" i="11"/>
  <c r="D150" i="11"/>
  <c r="D151" i="11"/>
  <c r="D152" i="11"/>
  <c r="D153" i="11"/>
  <c r="D154" i="11"/>
  <c r="D155" i="11"/>
  <c r="D156" i="11"/>
  <c r="D157" i="11"/>
  <c r="D158" i="11"/>
  <c r="D159" i="11"/>
  <c r="D160" i="11"/>
  <c r="D161" i="11"/>
  <c r="D162" i="11"/>
  <c r="D163" i="11"/>
  <c r="D164" i="11"/>
  <c r="D165" i="11"/>
  <c r="D166" i="11"/>
  <c r="D167" i="11"/>
  <c r="D168" i="11"/>
  <c r="D169" i="11"/>
  <c r="D170" i="11"/>
  <c r="D171" i="11"/>
  <c r="D172" i="11"/>
  <c r="D173" i="11"/>
  <c r="D174" i="11"/>
  <c r="D175" i="11"/>
  <c r="D176" i="11"/>
  <c r="D177" i="11"/>
  <c r="D178" i="11"/>
  <c r="D179" i="11"/>
  <c r="D180" i="11"/>
  <c r="D181" i="11"/>
  <c r="D182" i="11"/>
  <c r="D183" i="11"/>
  <c r="D184" i="11"/>
  <c r="D185" i="11"/>
  <c r="D186" i="11"/>
  <c r="D187" i="11"/>
  <c r="D188" i="11"/>
  <c r="D189" i="11"/>
  <c r="D190" i="11"/>
  <c r="D191" i="11"/>
  <c r="D192" i="11"/>
  <c r="D193" i="11"/>
  <c r="D194" i="11"/>
  <c r="D195" i="11"/>
  <c r="D196" i="11"/>
  <c r="D197" i="11"/>
  <c r="D198" i="11"/>
  <c r="D199" i="11"/>
  <c r="D200" i="11"/>
  <c r="D201" i="11"/>
  <c r="D202" i="11"/>
  <c r="D203" i="11"/>
  <c r="D204" i="11"/>
  <c r="D205" i="11"/>
  <c r="D206" i="11"/>
  <c r="D207" i="11"/>
  <c r="D208" i="11"/>
  <c r="D209" i="11"/>
  <c r="D210" i="11"/>
  <c r="D211" i="11"/>
  <c r="D212" i="11"/>
  <c r="D213" i="11"/>
  <c r="D214" i="11"/>
  <c r="D215" i="11"/>
  <c r="D216" i="11"/>
  <c r="D217" i="11"/>
  <c r="D218" i="11"/>
  <c r="D219" i="11"/>
  <c r="D220" i="11"/>
  <c r="D221" i="11"/>
  <c r="D222" i="11"/>
  <c r="D223" i="11"/>
  <c r="D224" i="11"/>
  <c r="D225" i="11"/>
  <c r="D226" i="11"/>
  <c r="D227" i="11"/>
  <c r="D2" i="11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9" i="6"/>
  <c r="D210" i="6"/>
  <c r="D211" i="6"/>
  <c r="D212" i="6"/>
  <c r="D214" i="6"/>
  <c r="D215" i="6"/>
  <c r="D216" i="6"/>
  <c r="D217" i="6"/>
  <c r="D218" i="6"/>
  <c r="D219" i="6"/>
  <c r="D220" i="6"/>
  <c r="D221" i="6"/>
  <c r="D222" i="6"/>
  <c r="D223" i="6"/>
  <c r="D224" i="6"/>
  <c r="D225" i="6"/>
  <c r="D226" i="6"/>
  <c r="D227" i="6"/>
  <c r="D228" i="6"/>
  <c r="D229" i="6"/>
  <c r="D230" i="6"/>
  <c r="D231" i="6"/>
  <c r="D232" i="6"/>
  <c r="D233" i="6"/>
  <c r="D234" i="6"/>
  <c r="D235" i="6"/>
  <c r="D236" i="6"/>
  <c r="D237" i="6"/>
  <c r="D238" i="6"/>
  <c r="D239" i="6"/>
  <c r="D240" i="6"/>
  <c r="D241" i="6"/>
  <c r="D242" i="6"/>
  <c r="D243" i="6"/>
  <c r="D244" i="6"/>
  <c r="D245" i="6"/>
  <c r="D246" i="6"/>
  <c r="D247" i="6"/>
  <c r="D248" i="6"/>
  <c r="D249" i="6"/>
  <c r="D250" i="6"/>
  <c r="D251" i="6"/>
  <c r="D252" i="6"/>
  <c r="D253" i="6"/>
  <c r="D254" i="6"/>
  <c r="D255" i="6"/>
  <c r="D256" i="6"/>
  <c r="D257" i="6"/>
  <c r="D258" i="6"/>
  <c r="D259" i="6"/>
  <c r="D260" i="6"/>
  <c r="D261" i="6"/>
  <c r="D262" i="6"/>
  <c r="D263" i="6"/>
  <c r="D264" i="6"/>
  <c r="D265" i="6"/>
  <c r="D266" i="6"/>
  <c r="D267" i="6"/>
  <c r="D268" i="6"/>
  <c r="D269" i="6"/>
  <c r="D270" i="6"/>
  <c r="D271" i="6"/>
  <c r="D272" i="6"/>
  <c r="D273" i="6"/>
  <c r="D274" i="6"/>
  <c r="D275" i="6"/>
  <c r="D276" i="6"/>
  <c r="D277" i="6"/>
  <c r="D278" i="6"/>
  <c r="D279" i="6"/>
  <c r="D280" i="6"/>
  <c r="D281" i="6"/>
  <c r="D282" i="6"/>
  <c r="D283" i="6"/>
  <c r="D284" i="6"/>
  <c r="D285" i="6"/>
  <c r="D286" i="6"/>
  <c r="D287" i="6"/>
  <c r="D288" i="6"/>
  <c r="D289" i="6"/>
  <c r="D290" i="6"/>
  <c r="D291" i="6"/>
  <c r="D292" i="6"/>
  <c r="D293" i="6"/>
  <c r="D294" i="6"/>
  <c r="D295" i="6"/>
  <c r="D296" i="6"/>
  <c r="D297" i="6"/>
  <c r="D298" i="6"/>
  <c r="D299" i="6"/>
  <c r="D300" i="6"/>
  <c r="D301" i="6"/>
  <c r="D302" i="6"/>
  <c r="D303" i="6"/>
  <c r="D304" i="6"/>
  <c r="D305" i="6"/>
  <c r="D306" i="6"/>
  <c r="D307" i="6"/>
  <c r="D308" i="6"/>
  <c r="D309" i="6"/>
  <c r="D310" i="6"/>
  <c r="D311" i="6"/>
  <c r="D312" i="6"/>
  <c r="D313" i="6"/>
  <c r="D314" i="6"/>
  <c r="D315" i="6"/>
  <c r="D316" i="6"/>
  <c r="D317" i="6"/>
  <c r="D318" i="6"/>
  <c r="D319" i="6"/>
  <c r="D320" i="6"/>
  <c r="D321" i="6"/>
  <c r="D322" i="6"/>
  <c r="D323" i="6"/>
  <c r="D324" i="6"/>
  <c r="D325" i="6"/>
  <c r="D326" i="6"/>
  <c r="D327" i="6"/>
  <c r="D328" i="6"/>
  <c r="D329" i="6"/>
  <c r="D330" i="6"/>
  <c r="D331" i="6"/>
  <c r="D332" i="6"/>
  <c r="D333" i="6"/>
  <c r="D334" i="6"/>
  <c r="D335" i="6"/>
  <c r="D336" i="6"/>
  <c r="D337" i="6"/>
  <c r="D338" i="6"/>
  <c r="D339" i="6"/>
  <c r="D340" i="6"/>
  <c r="D341" i="6"/>
  <c r="D342" i="6"/>
  <c r="D343" i="6"/>
  <c r="D344" i="6"/>
  <c r="D345" i="6"/>
  <c r="D346" i="6"/>
  <c r="D347" i="6"/>
  <c r="D348" i="6"/>
  <c r="D349" i="6"/>
  <c r="D350" i="6"/>
  <c r="D351" i="6"/>
  <c r="D352" i="6"/>
  <c r="D353" i="6"/>
  <c r="D354" i="6"/>
  <c r="D355" i="6"/>
  <c r="D356" i="6"/>
  <c r="D357" i="6"/>
  <c r="D358" i="6"/>
  <c r="D359" i="6"/>
  <c r="D360" i="6"/>
  <c r="D361" i="6"/>
  <c r="D362" i="6"/>
  <c r="D363" i="6"/>
  <c r="D364" i="6"/>
  <c r="D365" i="6"/>
  <c r="D366" i="6"/>
  <c r="D367" i="6"/>
  <c r="D368" i="6"/>
  <c r="D369" i="6"/>
  <c r="D370" i="6"/>
  <c r="D371" i="6"/>
  <c r="D372" i="6"/>
  <c r="D373" i="6"/>
  <c r="D374" i="6"/>
  <c r="D375" i="6"/>
  <c r="D376" i="6"/>
  <c r="D377" i="6"/>
  <c r="D378" i="6"/>
  <c r="D379" i="6"/>
  <c r="D380" i="6"/>
  <c r="D381" i="6"/>
  <c r="D382" i="6"/>
  <c r="D383" i="6"/>
  <c r="D384" i="6"/>
  <c r="D385" i="6"/>
  <c r="D386" i="6"/>
  <c r="D387" i="6"/>
  <c r="D388" i="6"/>
  <c r="D389" i="6"/>
  <c r="D390" i="6"/>
  <c r="D391" i="6"/>
  <c r="D392" i="6"/>
  <c r="D393" i="6"/>
  <c r="D394" i="6"/>
  <c r="D395" i="6"/>
  <c r="D396" i="6"/>
  <c r="D397" i="6"/>
  <c r="D398" i="6"/>
  <c r="D399" i="6"/>
  <c r="D400" i="6"/>
  <c r="D401" i="6"/>
  <c r="D402" i="6"/>
  <c r="D403" i="6"/>
  <c r="D404" i="6"/>
  <c r="D405" i="6"/>
  <c r="D406" i="6"/>
  <c r="D407" i="6"/>
  <c r="D408" i="6"/>
  <c r="D409" i="6"/>
  <c r="D410" i="6"/>
  <c r="D411" i="6"/>
  <c r="D412" i="6"/>
  <c r="D413" i="6"/>
  <c r="D414" i="6"/>
  <c r="D415" i="6"/>
  <c r="D416" i="6"/>
  <c r="D417" i="6"/>
  <c r="D418" i="6"/>
  <c r="D419" i="6"/>
  <c r="D420" i="6"/>
  <c r="D421" i="6"/>
  <c r="D422" i="6"/>
  <c r="D423" i="6"/>
  <c r="D424" i="6"/>
  <c r="D425" i="6"/>
  <c r="D426" i="6"/>
  <c r="D427" i="6"/>
  <c r="D428" i="6"/>
  <c r="D429" i="6"/>
  <c r="D430" i="6"/>
  <c r="D431" i="6"/>
  <c r="D432" i="6"/>
  <c r="D433" i="6"/>
  <c r="D434" i="6"/>
  <c r="D435" i="6"/>
  <c r="D436" i="6"/>
  <c r="D437" i="6"/>
  <c r="D438" i="6"/>
  <c r="D439" i="6"/>
  <c r="D440" i="6"/>
  <c r="D441" i="6"/>
  <c r="D442" i="6"/>
  <c r="D443" i="6"/>
  <c r="D444" i="6"/>
  <c r="D445" i="6"/>
  <c r="D446" i="6"/>
  <c r="D447" i="6"/>
  <c r="D448" i="6"/>
  <c r="D449" i="6"/>
  <c r="D450" i="6"/>
  <c r="D451" i="6"/>
  <c r="D452" i="6"/>
  <c r="D453" i="6"/>
  <c r="D454" i="6"/>
  <c r="D455" i="6"/>
  <c r="D456" i="6"/>
  <c r="D457" i="6"/>
  <c r="D458" i="6"/>
  <c r="D459" i="6"/>
  <c r="D460" i="6"/>
  <c r="D461" i="6"/>
  <c r="D462" i="6"/>
  <c r="D463" i="6"/>
  <c r="D464" i="6"/>
  <c r="D465" i="6"/>
  <c r="D466" i="6"/>
  <c r="D467" i="6"/>
  <c r="D468" i="6"/>
  <c r="D469" i="6"/>
  <c r="D470" i="6"/>
  <c r="D471" i="6"/>
  <c r="D472" i="6"/>
  <c r="D473" i="6"/>
  <c r="D474" i="6"/>
  <c r="D475" i="6"/>
  <c r="D476" i="6"/>
  <c r="D477" i="6"/>
  <c r="D478" i="6"/>
  <c r="D479" i="6"/>
  <c r="D480" i="6"/>
  <c r="D481" i="6"/>
  <c r="D482" i="6"/>
  <c r="D483" i="6"/>
  <c r="D484" i="6"/>
  <c r="D485" i="6"/>
  <c r="D486" i="6"/>
  <c r="D487" i="6"/>
  <c r="D488" i="6"/>
  <c r="D489" i="6"/>
  <c r="D490" i="6"/>
  <c r="D491" i="6"/>
  <c r="D492" i="6"/>
  <c r="D3" i="6"/>
  <c r="D5" i="16"/>
  <c r="D6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0" i="16"/>
  <c r="D51" i="16"/>
  <c r="D52" i="16"/>
  <c r="D53" i="16"/>
  <c r="D54" i="16"/>
  <c r="D55" i="16"/>
  <c r="D56" i="16"/>
  <c r="D57" i="16"/>
  <c r="D58" i="16"/>
  <c r="D59" i="16"/>
  <c r="D60" i="16"/>
  <c r="D61" i="16"/>
  <c r="D62" i="16"/>
  <c r="D63" i="16"/>
  <c r="D64" i="16"/>
  <c r="D65" i="16"/>
  <c r="D66" i="16"/>
  <c r="D67" i="16"/>
  <c r="D68" i="16"/>
  <c r="D69" i="16"/>
  <c r="D70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100" i="16"/>
  <c r="D101" i="16"/>
  <c r="D102" i="16"/>
  <c r="D103" i="16"/>
  <c r="D104" i="16"/>
  <c r="D105" i="16"/>
  <c r="D106" i="16"/>
  <c r="D107" i="16"/>
  <c r="D108" i="16"/>
  <c r="D109" i="16"/>
  <c r="D110" i="16"/>
  <c r="D111" i="16"/>
  <c r="D112" i="16"/>
  <c r="D113" i="16"/>
  <c r="D114" i="16"/>
  <c r="D115" i="16"/>
  <c r="D116" i="16"/>
  <c r="D117" i="16"/>
  <c r="D118" i="16"/>
  <c r="D119" i="16"/>
  <c r="D120" i="16"/>
  <c r="D121" i="16"/>
  <c r="D122" i="16"/>
  <c r="D123" i="16"/>
  <c r="D124" i="16"/>
  <c r="D125" i="16"/>
  <c r="D126" i="16"/>
  <c r="D127" i="16"/>
  <c r="D128" i="16"/>
  <c r="D129" i="16"/>
  <c r="D130" i="16"/>
  <c r="D131" i="16"/>
  <c r="D132" i="16"/>
  <c r="D133" i="16"/>
  <c r="D134" i="16"/>
  <c r="D135" i="16"/>
  <c r="D136" i="16"/>
  <c r="D137" i="16"/>
  <c r="D138" i="16"/>
  <c r="D139" i="16"/>
  <c r="D140" i="16"/>
  <c r="D141" i="16"/>
  <c r="D142" i="16"/>
  <c r="D143" i="16"/>
  <c r="D144" i="16"/>
  <c r="D145" i="16"/>
  <c r="D146" i="16"/>
  <c r="D147" i="16"/>
  <c r="D148" i="16"/>
  <c r="D149" i="16"/>
  <c r="D150" i="16"/>
  <c r="D151" i="16"/>
  <c r="D152" i="16"/>
  <c r="D153" i="16"/>
  <c r="D154" i="16"/>
  <c r="D155" i="16"/>
  <c r="D156" i="16"/>
  <c r="D157" i="16"/>
  <c r="D158" i="16"/>
  <c r="D159" i="16"/>
  <c r="D160" i="16"/>
  <c r="D161" i="16"/>
  <c r="D162" i="16"/>
  <c r="D163" i="16"/>
  <c r="D164" i="16"/>
  <c r="D4" i="16"/>
  <c r="D3" i="10"/>
  <c r="D4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1" i="10"/>
  <c r="D102" i="10"/>
  <c r="D103" i="10"/>
  <c r="D104" i="10"/>
  <c r="D105" i="10"/>
  <c r="D106" i="10"/>
  <c r="D107" i="10"/>
  <c r="D108" i="10"/>
  <c r="D109" i="10"/>
  <c r="D110" i="10"/>
  <c r="D111" i="10"/>
  <c r="D112" i="10"/>
  <c r="D113" i="10"/>
  <c r="D114" i="10"/>
  <c r="D115" i="10"/>
  <c r="D116" i="10"/>
  <c r="D117" i="10"/>
  <c r="D118" i="10"/>
  <c r="D119" i="10"/>
  <c r="D120" i="10"/>
  <c r="D121" i="10"/>
  <c r="D122" i="10"/>
  <c r="D123" i="10"/>
  <c r="D124" i="10"/>
  <c r="D125" i="10"/>
  <c r="D126" i="10"/>
  <c r="D127" i="10"/>
  <c r="D128" i="10"/>
  <c r="D129" i="10"/>
  <c r="D130" i="10"/>
  <c r="D131" i="10"/>
  <c r="D132" i="10"/>
  <c r="D133" i="10"/>
  <c r="D134" i="10"/>
  <c r="D135" i="10"/>
  <c r="D136" i="10"/>
  <c r="D137" i="10"/>
  <c r="D138" i="10"/>
  <c r="D139" i="10"/>
  <c r="D140" i="10"/>
  <c r="D141" i="10"/>
  <c r="D142" i="10"/>
  <c r="D143" i="10"/>
  <c r="D144" i="10"/>
  <c r="D145" i="10"/>
  <c r="D146" i="10"/>
  <c r="D147" i="10"/>
  <c r="D148" i="10"/>
  <c r="D149" i="10"/>
  <c r="D150" i="10"/>
  <c r="D151" i="10"/>
  <c r="D152" i="10"/>
  <c r="D153" i="10"/>
  <c r="D154" i="10"/>
  <c r="D155" i="10"/>
  <c r="D156" i="10"/>
  <c r="D157" i="10"/>
  <c r="D158" i="10"/>
  <c r="D159" i="10"/>
  <c r="D160" i="10"/>
  <c r="D161" i="10"/>
  <c r="D162" i="10"/>
  <c r="D163" i="10"/>
  <c r="D164" i="10"/>
  <c r="D165" i="10"/>
  <c r="D166" i="10"/>
  <c r="D167" i="10"/>
  <c r="D168" i="10"/>
  <c r="D169" i="10"/>
  <c r="D170" i="10"/>
  <c r="D171" i="10"/>
  <c r="D172" i="10"/>
  <c r="D173" i="10"/>
  <c r="D174" i="10"/>
  <c r="D175" i="10"/>
  <c r="D176" i="10"/>
  <c r="D177" i="10"/>
  <c r="D178" i="10"/>
  <c r="D179" i="10"/>
  <c r="D180" i="10"/>
  <c r="D181" i="10"/>
  <c r="D182" i="10"/>
  <c r="D183" i="10"/>
  <c r="D184" i="10"/>
  <c r="D185" i="10"/>
  <c r="D186" i="10"/>
  <c r="D187" i="10"/>
  <c r="D188" i="10"/>
  <c r="D189" i="10"/>
  <c r="D190" i="10"/>
  <c r="D191" i="10"/>
  <c r="D192" i="10"/>
  <c r="D193" i="10"/>
  <c r="D194" i="10"/>
  <c r="D195" i="10"/>
  <c r="D196" i="10"/>
  <c r="D197" i="10"/>
  <c r="D198" i="10"/>
  <c r="D199" i="10"/>
  <c r="D200" i="10"/>
  <c r="D201" i="10"/>
  <c r="D202" i="10"/>
  <c r="D203" i="10"/>
  <c r="D204" i="10"/>
  <c r="D205" i="10"/>
  <c r="D206" i="10"/>
  <c r="D207" i="10"/>
  <c r="D208" i="10"/>
  <c r="D209" i="10"/>
  <c r="D210" i="10"/>
  <c r="D211" i="10"/>
  <c r="D212" i="10"/>
  <c r="D213" i="10"/>
  <c r="D214" i="10"/>
  <c r="D215" i="10"/>
  <c r="D216" i="10"/>
  <c r="D217" i="10"/>
  <c r="D218" i="10"/>
  <c r="D219" i="10"/>
  <c r="D220" i="10"/>
  <c r="D221" i="10"/>
  <c r="D222" i="10"/>
  <c r="D223" i="10"/>
  <c r="D224" i="10"/>
  <c r="D225" i="10"/>
  <c r="D226" i="10"/>
  <c r="D227" i="10"/>
  <c r="D228" i="10"/>
  <c r="D229" i="10"/>
  <c r="D230" i="10"/>
  <c r="D231" i="10"/>
  <c r="D232" i="10"/>
  <c r="D233" i="10"/>
  <c r="D234" i="10"/>
  <c r="D235" i="10"/>
  <c r="D236" i="10"/>
  <c r="D237" i="10"/>
  <c r="D238" i="10"/>
  <c r="D239" i="10"/>
  <c r="D240" i="10"/>
  <c r="D241" i="10"/>
  <c r="D242" i="10"/>
  <c r="D243" i="10"/>
  <c r="D244" i="10"/>
  <c r="D245" i="10"/>
  <c r="D246" i="10"/>
  <c r="D247" i="10"/>
  <c r="D248" i="10"/>
  <c r="D249" i="10"/>
  <c r="D250" i="10"/>
  <c r="D251" i="10"/>
  <c r="D252" i="10"/>
  <c r="D253" i="10"/>
  <c r="D254" i="10"/>
  <c r="D255" i="10"/>
  <c r="D256" i="10"/>
  <c r="D257" i="10"/>
  <c r="D258" i="10"/>
  <c r="D259" i="10"/>
  <c r="D260" i="10"/>
  <c r="D261" i="10"/>
  <c r="D262" i="10"/>
  <c r="D263" i="10"/>
  <c r="D264" i="10"/>
  <c r="D265" i="10"/>
  <c r="D2" i="1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44" i="20"/>
  <c r="D45" i="20"/>
  <c r="D46" i="20"/>
  <c r="D47" i="20"/>
  <c r="D48" i="20"/>
  <c r="D49" i="20"/>
  <c r="D50" i="20"/>
  <c r="D51" i="20"/>
  <c r="D52" i="20"/>
  <c r="D53" i="20"/>
  <c r="D54" i="20"/>
  <c r="D55" i="20"/>
  <c r="D56" i="20"/>
  <c r="D57" i="20"/>
  <c r="D58" i="20"/>
  <c r="D59" i="20"/>
  <c r="D60" i="20"/>
  <c r="D61" i="20"/>
  <c r="D62" i="20"/>
  <c r="D63" i="20"/>
  <c r="D64" i="20"/>
  <c r="D65" i="20"/>
  <c r="D66" i="20"/>
  <c r="D67" i="20"/>
  <c r="D68" i="20"/>
  <c r="D69" i="20"/>
  <c r="D70" i="20"/>
  <c r="D71" i="20"/>
  <c r="D72" i="20"/>
  <c r="D73" i="20"/>
  <c r="D74" i="20"/>
  <c r="D75" i="20"/>
  <c r="D76" i="20"/>
  <c r="D77" i="20"/>
  <c r="D78" i="20"/>
  <c r="D79" i="20"/>
  <c r="D80" i="20"/>
  <c r="D81" i="20"/>
  <c r="D82" i="20"/>
  <c r="D83" i="20"/>
  <c r="D84" i="20"/>
  <c r="D85" i="20"/>
  <c r="D86" i="20"/>
  <c r="D87" i="20"/>
  <c r="D88" i="20"/>
  <c r="D89" i="20"/>
  <c r="D90" i="20"/>
  <c r="D91" i="20"/>
  <c r="D92" i="20"/>
  <c r="D93" i="20"/>
  <c r="D94" i="20"/>
  <c r="D95" i="20"/>
  <c r="D96" i="20"/>
  <c r="D97" i="20"/>
  <c r="D98" i="20"/>
  <c r="D99" i="20"/>
  <c r="D100" i="20"/>
  <c r="D101" i="20"/>
  <c r="D102" i="20"/>
  <c r="D103" i="20"/>
  <c r="D104" i="20"/>
  <c r="D105" i="20"/>
  <c r="D106" i="20"/>
  <c r="D107" i="20"/>
  <c r="D108" i="20"/>
  <c r="D109" i="20"/>
  <c r="D110" i="20"/>
  <c r="D111" i="20"/>
  <c r="D112" i="20"/>
  <c r="D113" i="20"/>
  <c r="D114" i="20"/>
  <c r="D115" i="20"/>
  <c r="D116" i="20"/>
  <c r="D117" i="20"/>
  <c r="D118" i="20"/>
  <c r="D119" i="20"/>
  <c r="D120" i="20"/>
  <c r="D121" i="20"/>
  <c r="D122" i="20"/>
  <c r="D123" i="20"/>
  <c r="D124" i="20"/>
  <c r="D125" i="20"/>
  <c r="D126" i="20"/>
  <c r="D127" i="20"/>
  <c r="D128" i="20"/>
  <c r="D129" i="20"/>
  <c r="D130" i="20"/>
  <c r="D131" i="20"/>
  <c r="D132" i="20"/>
  <c r="D133" i="20"/>
  <c r="D134" i="20"/>
  <c r="D135" i="20"/>
  <c r="D136" i="20"/>
  <c r="D137" i="20"/>
  <c r="D138" i="20"/>
  <c r="D139" i="20"/>
  <c r="D140" i="20"/>
  <c r="D141" i="20"/>
  <c r="D142" i="20"/>
  <c r="D143" i="20"/>
  <c r="D144" i="20"/>
  <c r="D145" i="20"/>
  <c r="D146" i="20"/>
  <c r="D147" i="20"/>
  <c r="D148" i="20"/>
  <c r="D149" i="20"/>
  <c r="D150" i="20"/>
  <c r="D151" i="20"/>
  <c r="D152" i="20"/>
  <c r="D153" i="20"/>
  <c r="D154" i="20"/>
  <c r="D155" i="20"/>
  <c r="D156" i="20"/>
  <c r="D157" i="20"/>
  <c r="D158" i="20"/>
  <c r="D159" i="20"/>
  <c r="D160" i="20"/>
  <c r="D161" i="20"/>
  <c r="D162" i="20"/>
  <c r="D163" i="20"/>
  <c r="D164" i="20"/>
  <c r="D165" i="20"/>
  <c r="D166" i="20"/>
  <c r="D167" i="20"/>
  <c r="D168" i="20"/>
  <c r="D169" i="20"/>
  <c r="D170" i="20"/>
  <c r="D171" i="20"/>
  <c r="D172" i="20"/>
  <c r="D173" i="20"/>
  <c r="D174" i="20"/>
  <c r="D175" i="20"/>
  <c r="D176" i="20"/>
  <c r="D177" i="20"/>
  <c r="D178" i="20"/>
  <c r="D179" i="20"/>
  <c r="D180" i="20"/>
  <c r="D181" i="20"/>
  <c r="D182" i="20"/>
  <c r="D183" i="20"/>
  <c r="D184" i="20"/>
  <c r="D185" i="20"/>
  <c r="D186" i="20"/>
  <c r="D187" i="20"/>
  <c r="D188" i="20"/>
  <c r="D189" i="20"/>
  <c r="D190" i="20"/>
  <c r="D191" i="20"/>
  <c r="D192" i="20"/>
  <c r="D193" i="20"/>
  <c r="D194" i="20"/>
  <c r="D195" i="20"/>
  <c r="D196" i="20"/>
  <c r="D197" i="20"/>
  <c r="D198" i="20"/>
  <c r="D199" i="20"/>
  <c r="D200" i="20"/>
  <c r="D201" i="20"/>
  <c r="D202" i="20"/>
  <c r="D203" i="20"/>
  <c r="D204" i="20"/>
  <c r="D205" i="20"/>
  <c r="D206" i="20"/>
  <c r="D207" i="20"/>
  <c r="D208" i="20"/>
  <c r="D209" i="20"/>
  <c r="D210" i="20"/>
  <c r="D211" i="20"/>
  <c r="D212" i="20"/>
  <c r="D213" i="20"/>
  <c r="D214" i="20"/>
  <c r="D215" i="20"/>
  <c r="D216" i="20"/>
  <c r="D217" i="20"/>
  <c r="D218" i="20"/>
  <c r="D219" i="20"/>
  <c r="D220" i="20"/>
  <c r="D221" i="20"/>
  <c r="D222" i="20"/>
  <c r="D223" i="20"/>
  <c r="D224" i="20"/>
  <c r="D225" i="20"/>
  <c r="D226" i="20"/>
  <c r="D227" i="20"/>
  <c r="D228" i="20"/>
  <c r="D229" i="20"/>
  <c r="D230" i="20"/>
  <c r="D231" i="20"/>
  <c r="D232" i="20"/>
  <c r="D233" i="20"/>
  <c r="D234" i="20"/>
  <c r="D235" i="20"/>
  <c r="D236" i="20"/>
  <c r="D237" i="20"/>
  <c r="D238" i="20"/>
  <c r="D239" i="20"/>
  <c r="D240" i="20"/>
  <c r="D241" i="20"/>
  <c r="D242" i="20"/>
  <c r="D243" i="20"/>
  <c r="D244" i="20"/>
  <c r="D245" i="20"/>
  <c r="D246" i="20"/>
  <c r="D247" i="20"/>
  <c r="D248" i="20"/>
  <c r="D249" i="20"/>
  <c r="D250" i="20"/>
  <c r="D251" i="20"/>
  <c r="D252" i="20"/>
  <c r="D253" i="20"/>
  <c r="D254" i="20"/>
  <c r="D255" i="20"/>
  <c r="D256" i="20"/>
  <c r="D257" i="20"/>
  <c r="D258" i="20"/>
  <c r="D259" i="20"/>
  <c r="D260" i="20"/>
  <c r="D261" i="20"/>
  <c r="D262" i="20"/>
  <c r="D263" i="20"/>
  <c r="D264" i="20"/>
  <c r="D265" i="20"/>
  <c r="D266" i="20"/>
  <c r="D267" i="20"/>
  <c r="D268" i="20"/>
  <c r="D269" i="20"/>
  <c r="D270" i="20"/>
  <c r="D271" i="20"/>
  <c r="D272" i="20"/>
  <c r="D273" i="20"/>
  <c r="D274" i="20"/>
  <c r="D275" i="20"/>
  <c r="D276" i="20"/>
  <c r="D277" i="20"/>
  <c r="D278" i="20"/>
  <c r="D279" i="20"/>
  <c r="D280" i="20"/>
  <c r="D281" i="20"/>
  <c r="D282" i="20"/>
  <c r="D283" i="20"/>
  <c r="D284" i="20"/>
  <c r="D285" i="20"/>
  <c r="D286" i="20"/>
  <c r="D287" i="20"/>
  <c r="D288" i="20"/>
  <c r="D289" i="20"/>
  <c r="D290" i="20"/>
  <c r="D291" i="20"/>
  <c r="D292" i="20"/>
  <c r="D293" i="20"/>
  <c r="D294" i="20"/>
  <c r="D295" i="20"/>
  <c r="D296" i="20"/>
  <c r="D297" i="20"/>
  <c r="D298" i="20"/>
  <c r="D299" i="20"/>
  <c r="D300" i="20"/>
  <c r="D301" i="20"/>
  <c r="D302" i="20"/>
  <c r="D303" i="20"/>
  <c r="D304" i="20"/>
  <c r="D305" i="20"/>
  <c r="D306" i="20"/>
  <c r="D307" i="20"/>
  <c r="D308" i="20"/>
  <c r="D309" i="20"/>
  <c r="D310" i="20"/>
  <c r="D311" i="20"/>
  <c r="D312" i="20"/>
  <c r="D313" i="20"/>
  <c r="D314" i="20"/>
  <c r="D315" i="20"/>
  <c r="D316" i="20"/>
  <c r="D317" i="20"/>
  <c r="D318" i="20"/>
  <c r="D319" i="20"/>
  <c r="D320" i="20"/>
  <c r="D321" i="20"/>
  <c r="D322" i="20"/>
  <c r="D323" i="20"/>
  <c r="D324" i="20"/>
  <c r="D325" i="20"/>
  <c r="D326" i="20"/>
  <c r="D327" i="20"/>
  <c r="D328" i="20"/>
  <c r="D329" i="20"/>
  <c r="D330" i="20"/>
  <c r="D331" i="20"/>
  <c r="D332" i="20"/>
  <c r="D333" i="20"/>
  <c r="D334" i="20"/>
  <c r="D335" i="20"/>
  <c r="D336" i="20"/>
  <c r="D337" i="20"/>
  <c r="D338" i="20"/>
  <c r="D339" i="20"/>
  <c r="D340" i="20"/>
  <c r="D341" i="20"/>
  <c r="D342" i="20"/>
  <c r="D343" i="20"/>
  <c r="D344" i="20"/>
  <c r="D345" i="20"/>
  <c r="D346" i="20"/>
  <c r="D347" i="20"/>
  <c r="D348" i="20"/>
  <c r="D349" i="20"/>
  <c r="D350" i="20"/>
  <c r="D351" i="20"/>
  <c r="D352" i="20"/>
  <c r="D353" i="20"/>
  <c r="D354" i="20"/>
  <c r="D355" i="20"/>
  <c r="D356" i="20"/>
  <c r="D357" i="20"/>
  <c r="D358" i="20"/>
  <c r="D359" i="20"/>
  <c r="D360" i="20"/>
  <c r="D361" i="20"/>
  <c r="D362" i="20"/>
  <c r="D363" i="20"/>
  <c r="D364" i="20"/>
  <c r="D365" i="20"/>
  <c r="D366" i="20"/>
  <c r="D367" i="20"/>
  <c r="D368" i="20"/>
  <c r="D369" i="20"/>
  <c r="D370" i="20"/>
  <c r="D371" i="20"/>
  <c r="D372" i="20"/>
  <c r="D373" i="20"/>
  <c r="D374" i="20"/>
  <c r="D375" i="20"/>
  <c r="D376" i="20"/>
  <c r="D377" i="20"/>
  <c r="D378" i="20"/>
  <c r="D379" i="20"/>
  <c r="D380" i="20"/>
  <c r="D381" i="20"/>
  <c r="D382" i="20"/>
  <c r="D383" i="20"/>
  <c r="D384" i="20"/>
  <c r="D385" i="20"/>
  <c r="D386" i="20"/>
  <c r="D387" i="20"/>
  <c r="D388" i="20"/>
  <c r="D389" i="20"/>
  <c r="D390" i="20"/>
  <c r="D391" i="20"/>
  <c r="D392" i="20"/>
  <c r="D393" i="20"/>
  <c r="D394" i="20"/>
  <c r="D395" i="20"/>
  <c r="D396" i="20"/>
  <c r="D397" i="20"/>
  <c r="D398" i="20"/>
  <c r="D399" i="20"/>
  <c r="D400" i="20"/>
  <c r="D401" i="20"/>
  <c r="D402" i="20"/>
  <c r="D403" i="20"/>
  <c r="D404" i="20"/>
  <c r="D405" i="20"/>
  <c r="D406" i="20"/>
  <c r="D407" i="20"/>
  <c r="D408" i="20"/>
  <c r="D409" i="20"/>
  <c r="D410" i="20"/>
  <c r="D411" i="20"/>
  <c r="D412" i="20"/>
  <c r="D413" i="20"/>
  <c r="D414" i="20"/>
  <c r="D415" i="20"/>
  <c r="D416" i="20"/>
  <c r="D417" i="20"/>
  <c r="D418" i="20"/>
  <c r="D419" i="20"/>
  <c r="D420" i="20"/>
  <c r="D421" i="20"/>
  <c r="D422" i="20"/>
  <c r="D423" i="20"/>
  <c r="D424" i="20"/>
  <c r="D425" i="20"/>
  <c r="D426" i="20"/>
  <c r="D427" i="20"/>
  <c r="D428" i="20"/>
  <c r="D429" i="20"/>
  <c r="D430" i="20"/>
  <c r="D431" i="20"/>
  <c r="D432" i="20"/>
  <c r="D433" i="20"/>
  <c r="D434" i="20"/>
  <c r="D435" i="20"/>
  <c r="D436" i="20"/>
  <c r="D437" i="20"/>
  <c r="D438" i="20"/>
  <c r="D439" i="20"/>
  <c r="D440" i="20"/>
  <c r="D441" i="20"/>
  <c r="D442" i="20"/>
  <c r="D443" i="20"/>
  <c r="D444" i="20"/>
  <c r="D445" i="20"/>
  <c r="D446" i="20"/>
  <c r="D447" i="20"/>
  <c r="D448" i="20"/>
  <c r="D449" i="20"/>
  <c r="D450" i="20"/>
  <c r="D451" i="20"/>
  <c r="D452" i="20"/>
  <c r="D453" i="20"/>
  <c r="D454" i="20"/>
  <c r="D455" i="20"/>
  <c r="D456" i="20"/>
  <c r="D457" i="20"/>
  <c r="D458" i="20"/>
  <c r="D459" i="20"/>
  <c r="D460" i="20"/>
  <c r="D461" i="20"/>
  <c r="D462" i="20"/>
  <c r="D463" i="20"/>
  <c r="D464" i="20"/>
  <c r="D465" i="20"/>
  <c r="D466" i="20"/>
  <c r="D467" i="20"/>
  <c r="D468" i="20"/>
  <c r="D469" i="20"/>
  <c r="D470" i="20"/>
  <c r="D471" i="20"/>
  <c r="D472" i="20"/>
  <c r="D473" i="20"/>
  <c r="D474" i="20"/>
  <c r="D475" i="20"/>
  <c r="D476" i="20"/>
  <c r="D477" i="20"/>
  <c r="D478" i="20"/>
  <c r="D479" i="20"/>
  <c r="D480" i="20"/>
  <c r="D481" i="20"/>
  <c r="D482" i="20"/>
  <c r="D483" i="20"/>
  <c r="D484" i="20"/>
  <c r="D485" i="20"/>
  <c r="D486" i="20"/>
  <c r="D487" i="20"/>
  <c r="D488" i="20"/>
  <c r="D489" i="20"/>
  <c r="D490" i="20"/>
  <c r="D491" i="20"/>
  <c r="D492" i="20"/>
  <c r="D493" i="20"/>
  <c r="D494" i="20"/>
  <c r="D495" i="20"/>
  <c r="D496" i="20"/>
  <c r="D497" i="20"/>
  <c r="D498" i="20"/>
  <c r="D499" i="20"/>
  <c r="D500" i="20"/>
  <c r="D501" i="20"/>
  <c r="D502" i="20"/>
  <c r="D503" i="20"/>
  <c r="D504" i="20"/>
  <c r="D505" i="20"/>
  <c r="D506" i="20"/>
  <c r="D507" i="20"/>
  <c r="D508" i="20"/>
  <c r="D509" i="20"/>
  <c r="D510" i="20"/>
  <c r="D511" i="20"/>
  <c r="D512" i="20"/>
  <c r="D513" i="20"/>
  <c r="D514" i="20"/>
  <c r="D515" i="20"/>
  <c r="D516" i="20"/>
  <c r="D517" i="20"/>
  <c r="D518" i="20"/>
  <c r="D519" i="20"/>
  <c r="D520" i="20"/>
  <c r="D521" i="20"/>
  <c r="D522" i="20"/>
  <c r="D523" i="20"/>
  <c r="D524" i="20"/>
  <c r="D525" i="20"/>
  <c r="D526" i="20"/>
  <c r="D527" i="20"/>
  <c r="D528" i="20"/>
  <c r="D529" i="20"/>
  <c r="D530" i="20"/>
  <c r="D531" i="20"/>
  <c r="D532" i="20"/>
  <c r="D533" i="20"/>
  <c r="D534" i="20"/>
  <c r="D535" i="20"/>
  <c r="D536" i="20"/>
  <c r="D537" i="20"/>
  <c r="D538" i="20"/>
  <c r="D539" i="20"/>
  <c r="D540" i="20"/>
  <c r="D541" i="20"/>
  <c r="D542" i="20"/>
  <c r="D543" i="20"/>
  <c r="D544" i="20"/>
  <c r="D545" i="20"/>
  <c r="D546" i="20"/>
  <c r="D547" i="20"/>
  <c r="D548" i="20"/>
  <c r="D549" i="20"/>
  <c r="D550" i="20"/>
  <c r="D551" i="20"/>
  <c r="D552" i="20"/>
  <c r="D553" i="20"/>
  <c r="D554" i="20"/>
  <c r="D555" i="20"/>
  <c r="D556" i="20"/>
  <c r="D557" i="20"/>
  <c r="D558" i="20"/>
  <c r="D559" i="20"/>
  <c r="D560" i="20"/>
  <c r="D561" i="20"/>
  <c r="D562" i="20"/>
  <c r="D563" i="20"/>
  <c r="D564" i="20"/>
  <c r="D565" i="20"/>
  <c r="D566" i="20"/>
  <c r="D567" i="20"/>
  <c r="D568" i="20"/>
  <c r="D569" i="20"/>
  <c r="D570" i="20"/>
  <c r="D571" i="20"/>
  <c r="D572" i="20"/>
  <c r="D573" i="20"/>
  <c r="D574" i="20"/>
  <c r="D575" i="20"/>
  <c r="D576" i="20"/>
  <c r="D577" i="20"/>
  <c r="D578" i="20"/>
  <c r="D579" i="20"/>
  <c r="D580" i="20"/>
  <c r="D581" i="20"/>
  <c r="D582" i="20"/>
  <c r="D583" i="20"/>
  <c r="D584" i="20"/>
  <c r="D585" i="20"/>
  <c r="D586" i="20"/>
  <c r="D587" i="20"/>
  <c r="D588" i="20"/>
  <c r="D589" i="20"/>
  <c r="D590" i="20"/>
  <c r="D591" i="20"/>
  <c r="D592" i="20"/>
  <c r="D593" i="20"/>
  <c r="D594" i="20"/>
  <c r="D595" i="20"/>
  <c r="D596" i="20"/>
  <c r="D597" i="20"/>
  <c r="D598" i="20"/>
  <c r="D599" i="20"/>
  <c r="D600" i="20"/>
  <c r="D601" i="20"/>
  <c r="D602" i="20"/>
  <c r="D603" i="20"/>
  <c r="D604" i="20"/>
  <c r="D605" i="20"/>
  <c r="D606" i="20"/>
  <c r="D607" i="20"/>
  <c r="D608" i="20"/>
  <c r="D609" i="20"/>
  <c r="D610" i="20"/>
  <c r="D611" i="20"/>
  <c r="D612" i="20"/>
  <c r="D613" i="20"/>
  <c r="D614" i="20"/>
  <c r="D615" i="20"/>
  <c r="D616" i="20"/>
  <c r="D617" i="20"/>
  <c r="D618" i="20"/>
  <c r="D619" i="20"/>
  <c r="D620" i="20"/>
  <c r="D621" i="20"/>
  <c r="D622" i="20"/>
  <c r="D623" i="20"/>
  <c r="D624" i="20"/>
  <c r="D625" i="20"/>
  <c r="D626" i="20"/>
  <c r="D627" i="20"/>
  <c r="D628" i="20"/>
  <c r="D629" i="20"/>
  <c r="D630" i="20"/>
  <c r="D631" i="20"/>
  <c r="D632" i="20"/>
  <c r="D633" i="20"/>
  <c r="D634" i="20"/>
  <c r="D635" i="20"/>
  <c r="D636" i="20"/>
  <c r="D637" i="20"/>
  <c r="D638" i="20"/>
  <c r="D639" i="20"/>
  <c r="D640" i="20"/>
  <c r="D641" i="20"/>
  <c r="D642" i="20"/>
  <c r="D643" i="20"/>
  <c r="D644" i="20"/>
  <c r="D645" i="20"/>
  <c r="D646" i="20"/>
  <c r="D647" i="20"/>
  <c r="D648" i="20"/>
  <c r="D649" i="20"/>
  <c r="D650" i="20"/>
  <c r="D651" i="20"/>
  <c r="D652" i="20"/>
  <c r="D653" i="20"/>
  <c r="D654" i="20"/>
  <c r="D655" i="20"/>
  <c r="D656" i="20"/>
  <c r="D657" i="20"/>
  <c r="D658" i="20"/>
  <c r="D659" i="20"/>
  <c r="D660" i="20"/>
  <c r="D661" i="20"/>
  <c r="D662" i="20"/>
  <c r="D663" i="20"/>
  <c r="D664" i="20"/>
  <c r="D665" i="20"/>
  <c r="D666" i="20"/>
  <c r="D667" i="20"/>
  <c r="D668" i="20"/>
  <c r="D669" i="20"/>
  <c r="D670" i="20"/>
  <c r="D671" i="20"/>
  <c r="D672" i="20"/>
  <c r="D673" i="20"/>
  <c r="D674" i="20"/>
  <c r="D675" i="20"/>
  <c r="D676" i="20"/>
  <c r="D677" i="20"/>
  <c r="D678" i="20"/>
  <c r="D679" i="20"/>
  <c r="D680" i="20"/>
  <c r="D681" i="20"/>
  <c r="D682" i="20"/>
  <c r="D683" i="20"/>
  <c r="D684" i="20"/>
  <c r="D685" i="20"/>
  <c r="D686" i="20"/>
  <c r="D687" i="20"/>
  <c r="D688" i="20"/>
  <c r="D689" i="20"/>
  <c r="D690" i="20"/>
  <c r="D691" i="20"/>
  <c r="D692" i="20"/>
  <c r="D693" i="20"/>
  <c r="D694" i="20"/>
  <c r="D695" i="20"/>
  <c r="D696" i="20"/>
  <c r="D697" i="20"/>
  <c r="D698" i="20"/>
  <c r="D699" i="20"/>
  <c r="D700" i="20"/>
  <c r="D701" i="20"/>
  <c r="D702" i="20"/>
  <c r="D703" i="20"/>
  <c r="D704" i="20"/>
  <c r="D705" i="20"/>
  <c r="D706" i="20"/>
  <c r="D707" i="20"/>
  <c r="D708" i="20"/>
  <c r="D709" i="20"/>
  <c r="D710" i="20"/>
  <c r="D711" i="20"/>
  <c r="D712" i="20"/>
  <c r="D713" i="20"/>
  <c r="D714" i="20"/>
  <c r="D715" i="20"/>
  <c r="D716" i="20"/>
  <c r="D717" i="20"/>
  <c r="D718" i="20"/>
  <c r="D719" i="20"/>
  <c r="D720" i="20"/>
  <c r="D721" i="20"/>
  <c r="D722" i="20"/>
  <c r="D723" i="20"/>
  <c r="D724" i="20"/>
  <c r="D725" i="20"/>
  <c r="D726" i="20"/>
  <c r="D727" i="20"/>
  <c r="D728" i="20"/>
  <c r="D729" i="20"/>
  <c r="D730" i="20"/>
  <c r="D731" i="20"/>
  <c r="D732" i="20"/>
  <c r="D733" i="20"/>
  <c r="D734" i="20"/>
  <c r="D735" i="20"/>
  <c r="D736" i="20"/>
  <c r="D737" i="20"/>
  <c r="D738" i="20"/>
  <c r="D739" i="20"/>
  <c r="D740" i="20"/>
  <c r="D741" i="20"/>
  <c r="D742" i="20"/>
  <c r="D743" i="20"/>
  <c r="D744" i="20"/>
  <c r="D745" i="20"/>
  <c r="D746" i="20"/>
  <c r="D747" i="20"/>
  <c r="D748" i="20"/>
  <c r="D749" i="20"/>
  <c r="D750" i="20"/>
  <c r="D751" i="20"/>
  <c r="D752" i="20"/>
  <c r="D753" i="20"/>
  <c r="D754" i="20"/>
  <c r="D755" i="20"/>
  <c r="D756" i="20"/>
  <c r="D757" i="20"/>
  <c r="D758" i="20"/>
  <c r="D759" i="20"/>
  <c r="D760" i="20"/>
  <c r="D761" i="20"/>
  <c r="D762" i="20"/>
  <c r="D763" i="20"/>
  <c r="D764" i="20"/>
  <c r="D765" i="20"/>
  <c r="D766" i="20"/>
  <c r="D767" i="20"/>
  <c r="D768" i="20"/>
  <c r="D769" i="20"/>
  <c r="D770" i="20"/>
  <c r="D771" i="20"/>
  <c r="D772" i="20"/>
  <c r="D773" i="20"/>
  <c r="D774" i="20"/>
  <c r="D775" i="20"/>
  <c r="D776" i="20"/>
  <c r="D777" i="20"/>
  <c r="D778" i="20"/>
  <c r="D779" i="20"/>
  <c r="D780" i="20"/>
  <c r="D781" i="20"/>
  <c r="D782" i="20"/>
  <c r="D783" i="20"/>
  <c r="D784" i="20"/>
  <c r="D785" i="20"/>
  <c r="D786" i="20"/>
  <c r="D787" i="20"/>
  <c r="D788" i="20"/>
  <c r="D789" i="20"/>
  <c r="D790" i="20"/>
  <c r="D791" i="20"/>
  <c r="D792" i="20"/>
  <c r="D793" i="20"/>
  <c r="D5" i="20"/>
  <c r="D6" i="20"/>
  <c r="D7" i="20"/>
  <c r="D8" i="20"/>
  <c r="D9" i="20"/>
  <c r="D10" i="20"/>
  <c r="D11" i="20"/>
  <c r="D12" i="20"/>
  <c r="D13" i="20"/>
  <c r="D14" i="20"/>
  <c r="D4" i="20"/>
  <c r="D4" i="3" l="1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3" i="3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3" i="2"/>
</calcChain>
</file>

<file path=xl/sharedStrings.xml><?xml version="1.0" encoding="utf-8"?>
<sst xmlns="http://schemas.openxmlformats.org/spreadsheetml/2006/main" count="7934" uniqueCount="3718">
  <si>
    <t>ADC #</t>
  </si>
  <si>
    <t>WPW #</t>
  </si>
  <si>
    <t>81802SD</t>
  </si>
  <si>
    <t>81804SD</t>
  </si>
  <si>
    <t>81602SD</t>
  </si>
  <si>
    <t>81604SD</t>
  </si>
  <si>
    <t>81402SD</t>
  </si>
  <si>
    <t>81202SD</t>
  </si>
  <si>
    <t>60980B</t>
  </si>
  <si>
    <t>60982B</t>
  </si>
  <si>
    <t>60991B</t>
  </si>
  <si>
    <t>60164B</t>
  </si>
  <si>
    <t>60993B</t>
  </si>
  <si>
    <t>60700B</t>
  </si>
  <si>
    <t>60995B</t>
  </si>
  <si>
    <t>981802SD</t>
  </si>
  <si>
    <t>60975B</t>
  </si>
  <si>
    <t>981804SD</t>
  </si>
  <si>
    <t>60977B</t>
  </si>
  <si>
    <t>981602SD</t>
  </si>
  <si>
    <t>60990B</t>
  </si>
  <si>
    <t>981604SD</t>
  </si>
  <si>
    <t>603164B</t>
  </si>
  <si>
    <t>981402SD</t>
  </si>
  <si>
    <t>60992B</t>
  </si>
  <si>
    <t>981202SD</t>
  </si>
  <si>
    <t>60994B</t>
  </si>
  <si>
    <t>D980</t>
  </si>
  <si>
    <t>D990</t>
  </si>
  <si>
    <t>831802SD</t>
  </si>
  <si>
    <t>D975</t>
  </si>
  <si>
    <t>831602SD</t>
  </si>
  <si>
    <t>D991</t>
  </si>
  <si>
    <t>831402SD</t>
  </si>
  <si>
    <t>D995</t>
  </si>
  <si>
    <t>987802SD</t>
  </si>
  <si>
    <t>D60975</t>
  </si>
  <si>
    <t>987602SD</t>
  </si>
  <si>
    <t>D60990</t>
  </si>
  <si>
    <t>12221RSD</t>
  </si>
  <si>
    <t>12222RSD</t>
  </si>
  <si>
    <t>D430</t>
  </si>
  <si>
    <t>12233RSD</t>
  </si>
  <si>
    <t>D431</t>
  </si>
  <si>
    <t>120012RSD</t>
  </si>
  <si>
    <t>11821RSD</t>
  </si>
  <si>
    <t>11822RSD</t>
  </si>
  <si>
    <t>D440</t>
  </si>
  <si>
    <t>118232RSD</t>
  </si>
  <si>
    <t>11833RSD</t>
  </si>
  <si>
    <t>D441</t>
  </si>
  <si>
    <t>22002TSD</t>
  </si>
  <si>
    <t>22022TSD</t>
  </si>
  <si>
    <t>20002TSD</t>
  </si>
  <si>
    <t>21802TSD</t>
  </si>
  <si>
    <t>21602SD</t>
  </si>
  <si>
    <t>12202R</t>
  </si>
  <si>
    <t>12203R</t>
  </si>
  <si>
    <t>12204R</t>
  </si>
  <si>
    <t>12206R</t>
  </si>
  <si>
    <t xml:space="preserve">12208R </t>
  </si>
  <si>
    <t>12210R</t>
  </si>
  <si>
    <t>12212R</t>
  </si>
  <si>
    <t>12002R</t>
  </si>
  <si>
    <t>12004R</t>
  </si>
  <si>
    <t>11802R</t>
  </si>
  <si>
    <t>11803R</t>
  </si>
  <si>
    <t>11804R</t>
  </si>
  <si>
    <t>11810R</t>
  </si>
  <si>
    <t>11602R</t>
  </si>
  <si>
    <t>11603R</t>
  </si>
  <si>
    <t>11604R</t>
  </si>
  <si>
    <t>11402R</t>
  </si>
  <si>
    <t>11404R</t>
  </si>
  <si>
    <t>11202R</t>
  </si>
  <si>
    <t>12202RSD</t>
  </si>
  <si>
    <t>12203RSD</t>
  </si>
  <si>
    <t>12204RSD</t>
  </si>
  <si>
    <t>12206RSD</t>
  </si>
  <si>
    <t>12208RSD</t>
  </si>
  <si>
    <t>12210RSD</t>
  </si>
  <si>
    <t>12212RSD</t>
  </si>
  <si>
    <t>122002RSD</t>
  </si>
  <si>
    <t>12004RSD</t>
  </si>
  <si>
    <t>11802RSD</t>
  </si>
  <si>
    <t>11803RSD</t>
  </si>
  <si>
    <t>11804RSD</t>
  </si>
  <si>
    <t>11806RSD</t>
  </si>
  <si>
    <t>11602RSD</t>
  </si>
  <si>
    <t>11603RSD</t>
  </si>
  <si>
    <t>11604RSD</t>
  </si>
  <si>
    <t>11402RSD</t>
  </si>
  <si>
    <t>11202RSD</t>
  </si>
  <si>
    <t>25221B</t>
  </si>
  <si>
    <t>25231B</t>
  </si>
  <si>
    <t>25241B</t>
  </si>
  <si>
    <t>25270B</t>
  </si>
  <si>
    <t>25271B</t>
  </si>
  <si>
    <t>25272B</t>
  </si>
  <si>
    <t>25273B</t>
  </si>
  <si>
    <t>25222B</t>
  </si>
  <si>
    <t>25242B</t>
  </si>
  <si>
    <t>25224B</t>
  </si>
  <si>
    <t>25234B</t>
  </si>
  <si>
    <t>25244B</t>
  </si>
  <si>
    <t>25186B</t>
  </si>
  <si>
    <t>25188B</t>
  </si>
  <si>
    <t>25225B</t>
  </si>
  <si>
    <t>25235B</t>
  </si>
  <si>
    <t>25245B</t>
  </si>
  <si>
    <t>25226B</t>
  </si>
  <si>
    <t>25246B</t>
  </si>
  <si>
    <t>25227B</t>
  </si>
  <si>
    <t>912202SD</t>
  </si>
  <si>
    <t>25291B</t>
  </si>
  <si>
    <t>912203SD</t>
  </si>
  <si>
    <t>25301B</t>
  </si>
  <si>
    <t>912204SD</t>
  </si>
  <si>
    <t>253241B</t>
  </si>
  <si>
    <t>AC251822B3P</t>
  </si>
  <si>
    <t>4-4061</t>
  </si>
  <si>
    <t>4-4068</t>
  </si>
  <si>
    <t>4-4061QS</t>
  </si>
  <si>
    <t>4-4068QS</t>
  </si>
  <si>
    <t>HQ841</t>
  </si>
  <si>
    <t>4-4061D</t>
  </si>
  <si>
    <t>8-9171</t>
  </si>
  <si>
    <t>8-9071</t>
  </si>
  <si>
    <t>8-9070</t>
  </si>
  <si>
    <t>8-9171QS</t>
  </si>
  <si>
    <t>8-9068QS</t>
  </si>
  <si>
    <t>25Q841</t>
  </si>
  <si>
    <t>4-4006A</t>
  </si>
  <si>
    <t>8-9006A</t>
  </si>
  <si>
    <t>4-4591</t>
  </si>
  <si>
    <t>815E</t>
  </si>
  <si>
    <t>4-4593A</t>
  </si>
  <si>
    <t>4593APE</t>
  </si>
  <si>
    <t>4-2559R</t>
  </si>
  <si>
    <t>4593AFPE</t>
  </si>
  <si>
    <t>AQC815</t>
  </si>
  <si>
    <t>9912</t>
  </si>
  <si>
    <t>2815B</t>
  </si>
  <si>
    <t>9912CA</t>
  </si>
  <si>
    <t>2815E</t>
  </si>
  <si>
    <t>8-9593</t>
  </si>
  <si>
    <t>8-9459</t>
  </si>
  <si>
    <t>8-9992</t>
  </si>
  <si>
    <t>2106R</t>
  </si>
  <si>
    <t>8-9106</t>
  </si>
  <si>
    <t>2159R</t>
  </si>
  <si>
    <t>8-9159</t>
  </si>
  <si>
    <t>4-4011</t>
  </si>
  <si>
    <t>4-4111</t>
  </si>
  <si>
    <t>4111PE</t>
  </si>
  <si>
    <t>4-4011QS</t>
  </si>
  <si>
    <t>Q821</t>
  </si>
  <si>
    <t>7-9011</t>
  </si>
  <si>
    <t>7-9012</t>
  </si>
  <si>
    <t>7-9012QS</t>
  </si>
  <si>
    <t>25Q821</t>
  </si>
  <si>
    <t>2204WB</t>
  </si>
  <si>
    <t>AQC240</t>
  </si>
  <si>
    <t>1802WB</t>
  </si>
  <si>
    <t>AQC224</t>
  </si>
  <si>
    <t>1602WB</t>
  </si>
  <si>
    <t>AQC225</t>
  </si>
  <si>
    <t>1202TSDWB</t>
  </si>
  <si>
    <t>AQC290</t>
  </si>
  <si>
    <t>1222TSDWB</t>
  </si>
  <si>
    <t>AQC291</t>
  </si>
  <si>
    <t>AQC292</t>
  </si>
  <si>
    <t>1802TSDWB</t>
  </si>
  <si>
    <t>AQC293</t>
  </si>
  <si>
    <t>1806TSDWB</t>
  </si>
  <si>
    <t>AQC3186</t>
  </si>
  <si>
    <t>22223SDWB</t>
  </si>
  <si>
    <t>AQC351</t>
  </si>
  <si>
    <t>12223SDWB</t>
  </si>
  <si>
    <t>AQC352</t>
  </si>
  <si>
    <t>22221SDWB</t>
  </si>
  <si>
    <t>AQC355</t>
  </si>
  <si>
    <t>12221SDWB</t>
  </si>
  <si>
    <t>AQC357</t>
  </si>
  <si>
    <t>12021SDWB</t>
  </si>
  <si>
    <t>AQC359</t>
  </si>
  <si>
    <t>12023SDWB</t>
  </si>
  <si>
    <t>AQC358</t>
  </si>
  <si>
    <t>12222SDWB</t>
  </si>
  <si>
    <t>AQC430</t>
  </si>
  <si>
    <t>12224SDWB</t>
  </si>
  <si>
    <t>AQC439</t>
  </si>
  <si>
    <t>6802WB</t>
  </si>
  <si>
    <t>AQ224</t>
  </si>
  <si>
    <t>6602WB</t>
  </si>
  <si>
    <t>AQ225</t>
  </si>
  <si>
    <t>6402WB</t>
  </si>
  <si>
    <t>AQ226</t>
  </si>
  <si>
    <t>6202WB</t>
  </si>
  <si>
    <t>AQ227</t>
  </si>
  <si>
    <t>6802SDWB</t>
  </si>
  <si>
    <t>AQ293</t>
  </si>
  <si>
    <t>6602SDWB</t>
  </si>
  <si>
    <t>AQ294</t>
  </si>
  <si>
    <t>6402SDWB</t>
  </si>
  <si>
    <t>AQ295</t>
  </si>
  <si>
    <t>6202SDWB</t>
  </si>
  <si>
    <t>AQ296</t>
  </si>
  <si>
    <t>2159DB</t>
  </si>
  <si>
    <t>AQC819</t>
  </si>
  <si>
    <t>4-4593DB</t>
  </si>
  <si>
    <t>4-4068DB</t>
  </si>
  <si>
    <t>AQC841</t>
  </si>
  <si>
    <t>4-4006DB</t>
  </si>
  <si>
    <t>AQC806</t>
  </si>
  <si>
    <t>9908DB</t>
  </si>
  <si>
    <t>AQC2806</t>
  </si>
  <si>
    <t>53424R</t>
  </si>
  <si>
    <t>55424R</t>
  </si>
  <si>
    <t>53424P</t>
  </si>
  <si>
    <t>55424P</t>
  </si>
  <si>
    <t>32162</t>
  </si>
  <si>
    <t>HA225</t>
  </si>
  <si>
    <t>32164</t>
  </si>
  <si>
    <t>HA245</t>
  </si>
  <si>
    <t>32142</t>
  </si>
  <si>
    <t>HA226</t>
  </si>
  <si>
    <t>32144</t>
  </si>
  <si>
    <t>HA246</t>
  </si>
  <si>
    <t>32122</t>
  </si>
  <si>
    <t>HA227</t>
  </si>
  <si>
    <t>5E04UR</t>
  </si>
  <si>
    <t>5304UP</t>
  </si>
  <si>
    <t>5E04SR</t>
  </si>
  <si>
    <t>5EOSP</t>
  </si>
  <si>
    <t>M57562</t>
  </si>
  <si>
    <t>6E04UR</t>
  </si>
  <si>
    <t>6E04UP</t>
  </si>
  <si>
    <t>6E04SR</t>
  </si>
  <si>
    <t>5E25URGY</t>
  </si>
  <si>
    <t>RG6QM</t>
  </si>
  <si>
    <t>RG6QOSPBK2</t>
  </si>
  <si>
    <t>RG6UM</t>
  </si>
  <si>
    <t>RG6OSPBK2</t>
  </si>
  <si>
    <t>RG59R</t>
  </si>
  <si>
    <t>RG11R</t>
  </si>
  <si>
    <t>SC2202R</t>
  </si>
  <si>
    <t>SC2204R</t>
  </si>
  <si>
    <t>SC2202R-S</t>
  </si>
  <si>
    <t>SC2204R-S</t>
  </si>
  <si>
    <t>H25E26QMBL2-500</t>
  </si>
  <si>
    <t>HN5262</t>
  </si>
  <si>
    <t>H26E26QMBL2-500</t>
  </si>
  <si>
    <t>HN6262</t>
  </si>
  <si>
    <t>H15E16QMBL2-500</t>
  </si>
  <si>
    <t>HN5161</t>
  </si>
  <si>
    <t>H25E26Q2FYL2-500</t>
  </si>
  <si>
    <t>HN5262F</t>
  </si>
  <si>
    <t>H15E164MYL2-500</t>
  </si>
  <si>
    <t>HA1624</t>
  </si>
  <si>
    <t>H59+182M-500</t>
  </si>
  <si>
    <t>H59+182MBK2-SM</t>
  </si>
  <si>
    <t>PW18SM</t>
  </si>
  <si>
    <t>PW18UM</t>
  </si>
  <si>
    <t>FC1402SRD1</t>
  </si>
  <si>
    <t>FC1402URD1</t>
  </si>
  <si>
    <t>FC1602SRD1</t>
  </si>
  <si>
    <t>FC1602URD1</t>
  </si>
  <si>
    <t>FC1604SRD1</t>
  </si>
  <si>
    <t>FC1604YRD1</t>
  </si>
  <si>
    <t>FC1802SRD1</t>
  </si>
  <si>
    <t>FC1802URD1</t>
  </si>
  <si>
    <t>FC1804SRD1</t>
  </si>
  <si>
    <t>FC1804URD1</t>
  </si>
  <si>
    <t>425102-S</t>
  </si>
  <si>
    <t xml:space="preserve">427100-S </t>
  </si>
  <si>
    <t xml:space="preserve">428100-S </t>
  </si>
  <si>
    <t>U023100-11S</t>
  </si>
  <si>
    <t>427305-S</t>
  </si>
  <si>
    <t>44651-S</t>
  </si>
  <si>
    <t>729300-S</t>
  </si>
  <si>
    <t>611111-S</t>
  </si>
  <si>
    <t>659111-S</t>
  </si>
  <si>
    <t>8606123-S</t>
  </si>
  <si>
    <t>728100-S</t>
  </si>
  <si>
    <t xml:space="preserve">729100-S </t>
  </si>
  <si>
    <t>416402-S</t>
  </si>
  <si>
    <t>659211-S</t>
  </si>
  <si>
    <t>612111-S</t>
  </si>
  <si>
    <t>9606223-S</t>
  </si>
  <si>
    <t>762320-S</t>
  </si>
  <si>
    <t>659216-S</t>
  </si>
  <si>
    <t>555619-S</t>
  </si>
  <si>
    <t>444362-S</t>
  </si>
  <si>
    <t>442360-S</t>
  </si>
  <si>
    <t>441362-S</t>
  </si>
  <si>
    <t>447960-S</t>
  </si>
  <si>
    <t>U001260-11S</t>
  </si>
  <si>
    <t>25236B</t>
  </si>
  <si>
    <t>0079730-S</t>
  </si>
  <si>
    <t>442384-S</t>
  </si>
  <si>
    <t>444325-S</t>
  </si>
  <si>
    <t>25293B</t>
  </si>
  <si>
    <t>442320-S</t>
  </si>
  <si>
    <t>253186B</t>
  </si>
  <si>
    <t>442351-01S</t>
  </si>
  <si>
    <t>253270B</t>
  </si>
  <si>
    <t>444351-03S</t>
  </si>
  <si>
    <t>25510B</t>
  </si>
  <si>
    <t>4150102-S</t>
  </si>
  <si>
    <t>606224-S</t>
  </si>
  <si>
    <t>767960-S</t>
  </si>
  <si>
    <t>AC1822</t>
  </si>
  <si>
    <t>4461140-S</t>
  </si>
  <si>
    <t>NP727110VNQ-S</t>
  </si>
  <si>
    <t>NP729110VNQ-S</t>
  </si>
  <si>
    <t>AQ246</t>
  </si>
  <si>
    <t xml:space="preserve">NP729310VNQ-S </t>
  </si>
  <si>
    <t>NP728110VNQ-S</t>
  </si>
  <si>
    <t>NP714110VNQ-S</t>
  </si>
  <si>
    <t>NP714410VNQ-S</t>
  </si>
  <si>
    <t>TBD</t>
  </si>
  <si>
    <t>WPW</t>
  </si>
  <si>
    <t>WCW</t>
  </si>
  <si>
    <t>S221</t>
  </si>
  <si>
    <t>S241</t>
  </si>
  <si>
    <t>LS1822</t>
  </si>
  <si>
    <t>LS251822</t>
  </si>
  <si>
    <t>AC251822</t>
  </si>
  <si>
    <t>253271B</t>
  </si>
  <si>
    <t>25295B</t>
  </si>
  <si>
    <t>25294B</t>
  </si>
  <si>
    <t>25303B</t>
  </si>
  <si>
    <t>253244B</t>
  </si>
  <si>
    <t>253188B</t>
  </si>
  <si>
    <t>WP54982</t>
  </si>
  <si>
    <t>WP54983</t>
  </si>
  <si>
    <t>CC2416</t>
  </si>
  <si>
    <t>CC252416</t>
  </si>
  <si>
    <t>HN5162</t>
  </si>
  <si>
    <t>HN5261</t>
  </si>
  <si>
    <t>LSHN6262</t>
  </si>
  <si>
    <t>E1854</t>
  </si>
  <si>
    <t>HD825</t>
  </si>
  <si>
    <t>WP8253</t>
  </si>
  <si>
    <t>5CRGB</t>
  </si>
  <si>
    <t>6100R</t>
  </si>
  <si>
    <t>HQ841R</t>
  </si>
  <si>
    <t>966956-46</t>
  </si>
  <si>
    <t>808F</t>
  </si>
  <si>
    <t>P806</t>
  </si>
  <si>
    <t>2806B</t>
  </si>
  <si>
    <t>Coleman</t>
  </si>
  <si>
    <t>Wavenet</t>
  </si>
  <si>
    <t>Covid #</t>
  </si>
  <si>
    <t>CAT 0800 5E</t>
  </si>
  <si>
    <t>CAT 0800 LS</t>
  </si>
  <si>
    <t>CAT 0800 ED</t>
  </si>
  <si>
    <t>CAT 0800 5EDW</t>
  </si>
  <si>
    <t>CAT 0800 6</t>
  </si>
  <si>
    <t>CAT 3800 5E</t>
  </si>
  <si>
    <t>CAT 3800 LS</t>
  </si>
  <si>
    <t>CAT 3800 6</t>
  </si>
  <si>
    <t>CVD 1140</t>
  </si>
  <si>
    <t>CVD 1100</t>
  </si>
  <si>
    <t>CVD 1100 95</t>
  </si>
  <si>
    <t>CVD 1100 95F</t>
  </si>
  <si>
    <t>RG59+2-18</t>
  </si>
  <si>
    <t>COV 1100 95</t>
  </si>
  <si>
    <t>COV 1100 60F</t>
  </si>
  <si>
    <t>COV 1100 95F</t>
  </si>
  <si>
    <t>COV 1100 CQ</t>
  </si>
  <si>
    <t>2COV 1100 C60F</t>
  </si>
  <si>
    <t>2COV 1100 CQ</t>
  </si>
  <si>
    <t>R6+2-18</t>
  </si>
  <si>
    <t>COD 1100 60F</t>
  </si>
  <si>
    <t>CVD 1240</t>
  </si>
  <si>
    <t>COR 1100 95</t>
  </si>
  <si>
    <t>CVD 3100 95</t>
  </si>
  <si>
    <t>CVD 3100 95F</t>
  </si>
  <si>
    <t>COV 3100 95</t>
  </si>
  <si>
    <t>COV 3100 60F</t>
  </si>
  <si>
    <t>COV 3100 95F</t>
  </si>
  <si>
    <t>COV 3100 Q</t>
  </si>
  <si>
    <t>COD 3100 60F</t>
  </si>
  <si>
    <t>CVD 4200</t>
  </si>
  <si>
    <t>252CSVHS</t>
  </si>
  <si>
    <t>CHD 3200 25</t>
  </si>
  <si>
    <t>COR 3100 95</t>
  </si>
  <si>
    <t>CVD 0300</t>
  </si>
  <si>
    <t>3CRGB</t>
  </si>
  <si>
    <t>CHD 0300 25</t>
  </si>
  <si>
    <t xml:space="preserve">CVD 0500 </t>
  </si>
  <si>
    <t>CHD 0500 25</t>
  </si>
  <si>
    <t>CVD 2500</t>
  </si>
  <si>
    <t>WP8195</t>
  </si>
  <si>
    <t>CVD 0600</t>
  </si>
  <si>
    <t>6CRGB2P</t>
  </si>
  <si>
    <t>CVD 3300</t>
  </si>
  <si>
    <t>WP258263</t>
  </si>
  <si>
    <t>CHD 3300 25</t>
  </si>
  <si>
    <t>253CRGB</t>
  </si>
  <si>
    <t>CVD 3400</t>
  </si>
  <si>
    <t>WP258264</t>
  </si>
  <si>
    <t>CVD 3800</t>
  </si>
  <si>
    <t>WP258265</t>
  </si>
  <si>
    <t>CHD 3500 25</t>
  </si>
  <si>
    <t>255CRGB</t>
  </si>
  <si>
    <t>CVD 2700</t>
  </si>
  <si>
    <t>WP258195</t>
  </si>
  <si>
    <t>CVD 3600</t>
  </si>
  <si>
    <t>256CRGB2P</t>
  </si>
  <si>
    <t>C5E+R6Q</t>
  </si>
  <si>
    <t>2C5E+2R6Q</t>
  </si>
  <si>
    <t>2C5E+2R6Q+2FB</t>
  </si>
  <si>
    <t>C5E+4-16</t>
  </si>
  <si>
    <t>C5E+R59+2-18</t>
  </si>
  <si>
    <t>CVD 1900 10</t>
  </si>
  <si>
    <t>CVD 3900 10</t>
  </si>
  <si>
    <t>CHD 3900 10</t>
  </si>
  <si>
    <t>CVA 0200 12</t>
  </si>
  <si>
    <t>CVA 0200 14</t>
  </si>
  <si>
    <t>CVA 0400 14</t>
  </si>
  <si>
    <t>CVA 0200 16</t>
  </si>
  <si>
    <t>CVA 0400 16</t>
  </si>
  <si>
    <t>CVA 0200 22</t>
  </si>
  <si>
    <t>CVA 0400 22</t>
  </si>
  <si>
    <t>CVA 3200 18</t>
  </si>
  <si>
    <t>CVA 3400 18</t>
  </si>
  <si>
    <t>CVA 3600 18</t>
  </si>
  <si>
    <t>CVA 3200 22</t>
  </si>
  <si>
    <t>CVA 3400 22</t>
  </si>
  <si>
    <t xml:space="preserve">CVA 3600 22 </t>
  </si>
  <si>
    <t>CSP 1200 18</t>
  </si>
  <si>
    <t>CSP 1400 18</t>
  </si>
  <si>
    <t xml:space="preserve">CSP 1200 22 </t>
  </si>
  <si>
    <t xml:space="preserve">CSP 1400 22 </t>
  </si>
  <si>
    <t>CSP 3200 18</t>
  </si>
  <si>
    <t>D25293</t>
  </si>
  <si>
    <t>CSP 3200 22</t>
  </si>
  <si>
    <t>D25454</t>
  </si>
  <si>
    <t>CSP 3400 22</t>
  </si>
  <si>
    <t>D25510</t>
  </si>
  <si>
    <t>CSW 0200 18</t>
  </si>
  <si>
    <t>CSW 0300 18</t>
  </si>
  <si>
    <t>CSW 0400 18</t>
  </si>
  <si>
    <t>CSW 0200 22</t>
  </si>
  <si>
    <t>CSW 0400 22</t>
  </si>
  <si>
    <t>COM 1400</t>
  </si>
  <si>
    <t>COM 2400</t>
  </si>
  <si>
    <t>C2415</t>
  </si>
  <si>
    <t>CSW 3200 16</t>
  </si>
  <si>
    <t>CSW 3200 18</t>
  </si>
  <si>
    <t>CSW 3300 18</t>
  </si>
  <si>
    <t>CSW 3400 18</t>
  </si>
  <si>
    <t>COM 3400</t>
  </si>
  <si>
    <t>D25350</t>
  </si>
  <si>
    <t>FMM 0200 IO</t>
  </si>
  <si>
    <t>FMM 0400 IO</t>
  </si>
  <si>
    <t>FMM 0600 IO</t>
  </si>
  <si>
    <t>FMM 0800 IO</t>
  </si>
  <si>
    <t>FMM 0120 IO</t>
  </si>
  <si>
    <t>FMM 0200 I</t>
  </si>
  <si>
    <t>FMM 0400 I</t>
  </si>
  <si>
    <t>FMM 0600 I</t>
  </si>
  <si>
    <t>FMM 0800 I</t>
  </si>
  <si>
    <t>FMM 0120 I</t>
  </si>
  <si>
    <t>FMM 3200 I</t>
  </si>
  <si>
    <t>FMM 3400 I</t>
  </si>
  <si>
    <t>FMM 3600 I</t>
  </si>
  <si>
    <t>FMM 3800 I</t>
  </si>
  <si>
    <t>FMM 3120 I</t>
  </si>
  <si>
    <t>FRM 0200 14</t>
  </si>
  <si>
    <t>FRM 0200 16</t>
  </si>
  <si>
    <t>FRM 0400 16</t>
  </si>
  <si>
    <t>FRM 0200 18</t>
  </si>
  <si>
    <t>FRM 0400 18</t>
  </si>
  <si>
    <t>FRS 0200 14</t>
  </si>
  <si>
    <t>FRS 0200 16</t>
  </si>
  <si>
    <t>FRS 0200 18</t>
  </si>
  <si>
    <t>FRM 3200 14</t>
  </si>
  <si>
    <t>FRM 3200 16</t>
  </si>
  <si>
    <t>FRM 3400 16</t>
  </si>
  <si>
    <t>FRM 3200 18</t>
  </si>
  <si>
    <t>FRM 3400 18</t>
  </si>
  <si>
    <t>FRS 3200 14</t>
  </si>
  <si>
    <t>FRS 3200 16</t>
  </si>
  <si>
    <t>FRS 3200 18</t>
  </si>
  <si>
    <t>FRS 3400 18</t>
  </si>
  <si>
    <t>Honeywell Product</t>
  </si>
  <si>
    <t>WPW Part Number</t>
  </si>
  <si>
    <t>C205</t>
  </si>
  <si>
    <t>C206</t>
  </si>
  <si>
    <t>C207</t>
  </si>
  <si>
    <t>D442</t>
  </si>
  <si>
    <t>25855B</t>
  </si>
  <si>
    <t>25274B</t>
  </si>
  <si>
    <t>25232B</t>
  </si>
  <si>
    <t>25290B</t>
  </si>
  <si>
    <t>253272B</t>
  </si>
  <si>
    <t>253274B</t>
  </si>
  <si>
    <t>25292B</t>
  </si>
  <si>
    <t>25296B</t>
  </si>
  <si>
    <t>25302B</t>
  </si>
  <si>
    <t>25357B</t>
  </si>
  <si>
    <t>D999</t>
  </si>
  <si>
    <t>Q841</t>
  </si>
  <si>
    <t>WP54980</t>
  </si>
  <si>
    <t>WP55827</t>
  </si>
  <si>
    <t>HA248</t>
  </si>
  <si>
    <t>HA294</t>
  </si>
  <si>
    <t>HA295</t>
  </si>
  <si>
    <t>ICE</t>
  </si>
  <si>
    <t>16-2/FX</t>
  </si>
  <si>
    <t>16-4/FX</t>
  </si>
  <si>
    <t>AQ245</t>
  </si>
  <si>
    <t>14-2/FX</t>
  </si>
  <si>
    <t>14-4/FX</t>
  </si>
  <si>
    <t>12-2/FX</t>
  </si>
  <si>
    <t>16-2/CS</t>
  </si>
  <si>
    <t>16-4/CS</t>
  </si>
  <si>
    <t>16-2/Plenum</t>
  </si>
  <si>
    <t>16-4/Plenum</t>
  </si>
  <si>
    <t>14-2/Plenum</t>
  </si>
  <si>
    <t>14-4/Plenum</t>
  </si>
  <si>
    <t>12-2/Plenum</t>
  </si>
  <si>
    <t>18-2/Plenum</t>
  </si>
  <si>
    <t>RG-6U/3ghz</t>
  </si>
  <si>
    <t>RG-6U/Plenum</t>
  </si>
  <si>
    <t>RG-6QS/CCS</t>
  </si>
  <si>
    <t>RG-6QS/CCS/Plenum</t>
  </si>
  <si>
    <t>RG-6QS/BC</t>
  </si>
  <si>
    <t>RG-6QS/BC/Plenum</t>
  </si>
  <si>
    <t>RG-6QS/Siamese</t>
  </si>
  <si>
    <t>RG-6/HDTV</t>
  </si>
  <si>
    <t>RG-59/Mini</t>
  </si>
  <si>
    <t>RG-59/BC</t>
  </si>
  <si>
    <t>RG-59/HDTV</t>
  </si>
  <si>
    <t>RG-59/HDTV/P</t>
  </si>
  <si>
    <t>Cat 5e/350mhz</t>
  </si>
  <si>
    <t>Cat 6/550mhz</t>
  </si>
  <si>
    <t>Cat 5e/Shielded</t>
  </si>
  <si>
    <t>Cat 5e/Outdoor</t>
  </si>
  <si>
    <t>Cat 5e/Direct Burial</t>
  </si>
  <si>
    <t>Cat 5e/InPhase</t>
  </si>
  <si>
    <t>Cat 5e/InPhase/P</t>
  </si>
  <si>
    <t>Cat 5e/Plenum</t>
  </si>
  <si>
    <t>Cat 6/Plenum</t>
  </si>
  <si>
    <t>22-2/EPS</t>
  </si>
  <si>
    <t>22-2/ePS/MC/Plenum</t>
  </si>
  <si>
    <t>18/2/EPS</t>
  </si>
  <si>
    <t>22-2/OS</t>
  </si>
  <si>
    <t>22-2OS/MC/Plenum</t>
  </si>
  <si>
    <t>D25291</t>
  </si>
  <si>
    <t>18-2/OS</t>
  </si>
  <si>
    <t>22-4/OS</t>
  </si>
  <si>
    <t>22-2/Solid</t>
  </si>
  <si>
    <t>22-4/Solid</t>
  </si>
  <si>
    <t>22-2/Stranded</t>
  </si>
  <si>
    <t>22-4/Stranded</t>
  </si>
  <si>
    <t>16-4/Cat 5e 350</t>
  </si>
  <si>
    <t>2+2</t>
  </si>
  <si>
    <t>2+2/C6</t>
  </si>
  <si>
    <t>2+2/Fiber</t>
  </si>
  <si>
    <t>RG-6/Cat 5e</t>
  </si>
  <si>
    <t>RG-59/18-2/BC</t>
  </si>
  <si>
    <t>S-Video/Plenum</t>
  </si>
  <si>
    <t>RGB5</t>
  </si>
  <si>
    <t>RGB5 Plenum</t>
  </si>
  <si>
    <t>RGB6/(2)22-2OS/P</t>
  </si>
  <si>
    <t>Control Yellow</t>
  </si>
  <si>
    <t>Control Yellow/Plenum</t>
  </si>
  <si>
    <t>Control Red</t>
  </si>
  <si>
    <t>Control Black</t>
  </si>
  <si>
    <t>C2425</t>
  </si>
  <si>
    <t>Lutron Pink</t>
  </si>
  <si>
    <t>TC2980</t>
  </si>
  <si>
    <t>Lutron White</t>
  </si>
  <si>
    <t>TC2982</t>
  </si>
  <si>
    <t>Vantage 16-2</t>
  </si>
  <si>
    <t>TC2990</t>
  </si>
  <si>
    <t>Belden</t>
  </si>
  <si>
    <t>West Penn Wire #</t>
  </si>
  <si>
    <t>1500R</t>
  </si>
  <si>
    <t>1501A</t>
  </si>
  <si>
    <t>5200FE</t>
  </si>
  <si>
    <t>1583R</t>
  </si>
  <si>
    <t>5200FM</t>
  </si>
  <si>
    <t>1585A</t>
  </si>
  <si>
    <t>5200FZ</t>
  </si>
  <si>
    <t>5000FE</t>
  </si>
  <si>
    <t>5200UE</t>
  </si>
  <si>
    <t>5000FM</t>
  </si>
  <si>
    <t>5200UP</t>
  </si>
  <si>
    <t>5000FZ</t>
  </si>
  <si>
    <t>5200UZ</t>
  </si>
  <si>
    <t>5000UE</t>
  </si>
  <si>
    <t>5201FE</t>
  </si>
  <si>
    <t>5000UP</t>
  </si>
  <si>
    <t>5201UE</t>
  </si>
  <si>
    <t>5001UE</t>
  </si>
  <si>
    <t>5202FE</t>
  </si>
  <si>
    <t>5002FM</t>
  </si>
  <si>
    <t>5202FM</t>
  </si>
  <si>
    <t>5002UE</t>
  </si>
  <si>
    <t>5202UE</t>
  </si>
  <si>
    <t>5002UP</t>
  </si>
  <si>
    <t>5202UP</t>
  </si>
  <si>
    <t>500PTZ</t>
  </si>
  <si>
    <t>5205UE</t>
  </si>
  <si>
    <t>501PTZ</t>
  </si>
  <si>
    <t>PTZ815</t>
  </si>
  <si>
    <t>5220FJ</t>
  </si>
  <si>
    <t>5020FJ</t>
  </si>
  <si>
    <t>5220FL</t>
  </si>
  <si>
    <t>5020FL</t>
  </si>
  <si>
    <t>5220FM</t>
  </si>
  <si>
    <t>5020FM</t>
  </si>
  <si>
    <t>5220FN</t>
  </si>
  <si>
    <t>5020FN</t>
  </si>
  <si>
    <t>5220FZ</t>
  </si>
  <si>
    <t>5020UM</t>
  </si>
  <si>
    <t>5220UJ</t>
  </si>
  <si>
    <t>5020UL</t>
  </si>
  <si>
    <t>5220UL</t>
  </si>
  <si>
    <t>5022FM</t>
  </si>
  <si>
    <t>5220UM</t>
  </si>
  <si>
    <t>5022UM</t>
  </si>
  <si>
    <t>5220UN</t>
  </si>
  <si>
    <t>502PTZ</t>
  </si>
  <si>
    <t>5220UZ</t>
  </si>
  <si>
    <t>5100FE</t>
  </si>
  <si>
    <t>5222FJ</t>
  </si>
  <si>
    <t>D993</t>
  </si>
  <si>
    <t>5100FM</t>
  </si>
  <si>
    <t>5222FL</t>
  </si>
  <si>
    <t>5100FZ</t>
  </si>
  <si>
    <t>5222FM</t>
  </si>
  <si>
    <t>5100UE</t>
  </si>
  <si>
    <t>5222FN</t>
  </si>
  <si>
    <t>5100UP</t>
  </si>
  <si>
    <t>5222FZ</t>
  </si>
  <si>
    <t>5100UZ</t>
  </si>
  <si>
    <t>5222UL</t>
  </si>
  <si>
    <t>5101FE</t>
  </si>
  <si>
    <t>5222UM</t>
  </si>
  <si>
    <t>5101UE</t>
  </si>
  <si>
    <t>5222UN</t>
  </si>
  <si>
    <t>5102FM</t>
  </si>
  <si>
    <t>5284UE</t>
  </si>
  <si>
    <t>5102UE</t>
  </si>
  <si>
    <t>5284US</t>
  </si>
  <si>
    <t>5102UP</t>
  </si>
  <si>
    <t>5288US</t>
  </si>
  <si>
    <t>5120FJ</t>
  </si>
  <si>
    <t>5300F1</t>
  </si>
  <si>
    <t>5120FL</t>
  </si>
  <si>
    <t>5300FE</t>
  </si>
  <si>
    <t>5120FM</t>
  </si>
  <si>
    <t>5300FM</t>
  </si>
  <si>
    <t>5120FN</t>
  </si>
  <si>
    <t>5300U1</t>
  </si>
  <si>
    <t>5120FZ</t>
  </si>
  <si>
    <t>5300UE</t>
  </si>
  <si>
    <t>5120UL</t>
  </si>
  <si>
    <t>5300UG</t>
  </si>
  <si>
    <t>5120UM</t>
  </si>
  <si>
    <t>5300UP</t>
  </si>
  <si>
    <t>5120UN</t>
  </si>
  <si>
    <t>5301FE</t>
  </si>
  <si>
    <t>5120UZ</t>
  </si>
  <si>
    <t>5301UE</t>
  </si>
  <si>
    <t>5122FL</t>
  </si>
  <si>
    <t>5302FE</t>
  </si>
  <si>
    <t>5122FM</t>
  </si>
  <si>
    <t>5302FM</t>
  </si>
  <si>
    <t>5122FN</t>
  </si>
  <si>
    <t>5302GE</t>
  </si>
  <si>
    <t>5122UL</t>
  </si>
  <si>
    <t>5302UE</t>
  </si>
  <si>
    <t>5122UM</t>
  </si>
  <si>
    <t>5302UP</t>
  </si>
  <si>
    <t>5303FE</t>
  </si>
  <si>
    <t>5341PT</t>
  </si>
  <si>
    <t>5303UE</t>
  </si>
  <si>
    <t>5341UE</t>
  </si>
  <si>
    <t>5304FE</t>
  </si>
  <si>
    <t>5342FE</t>
  </si>
  <si>
    <t>5304FM</t>
  </si>
  <si>
    <t>5342UE</t>
  </si>
  <si>
    <t>5304UE</t>
  </si>
  <si>
    <t>5343FE</t>
  </si>
  <si>
    <t>5305FE</t>
  </si>
  <si>
    <t>5343UE</t>
  </si>
  <si>
    <t>5305UE</t>
  </si>
  <si>
    <t>5345FE</t>
  </si>
  <si>
    <t>5306FE</t>
  </si>
  <si>
    <t>5345UE</t>
  </si>
  <si>
    <t>5306FM</t>
  </si>
  <si>
    <t>5347UE</t>
  </si>
  <si>
    <t>5306UE</t>
  </si>
  <si>
    <t>538AFS</t>
  </si>
  <si>
    <t>5307FE</t>
  </si>
  <si>
    <t>5307UE</t>
  </si>
  <si>
    <t>5399B5</t>
  </si>
  <si>
    <t>5308UE</t>
  </si>
  <si>
    <t>5399X5</t>
  </si>
  <si>
    <t>5309FE</t>
  </si>
  <si>
    <t>5400F1</t>
  </si>
  <si>
    <t>5309UE</t>
  </si>
  <si>
    <t>5400FE</t>
  </si>
  <si>
    <t>530BUE</t>
  </si>
  <si>
    <t>5400UE</t>
  </si>
  <si>
    <t>5320FE</t>
  </si>
  <si>
    <t>5401FE</t>
  </si>
  <si>
    <t>5320FJ</t>
  </si>
  <si>
    <t>5401GE</t>
  </si>
  <si>
    <t>5320FL</t>
  </si>
  <si>
    <t>5401UE</t>
  </si>
  <si>
    <t>5320FM</t>
  </si>
  <si>
    <t>5402FE</t>
  </si>
  <si>
    <t>5320FN</t>
  </si>
  <si>
    <t>5402GE</t>
  </si>
  <si>
    <t>5320UE</t>
  </si>
  <si>
    <t>5402UE</t>
  </si>
  <si>
    <t>5320UJ</t>
  </si>
  <si>
    <t>5403FE</t>
  </si>
  <si>
    <t>5320UL</t>
  </si>
  <si>
    <t>5403UE</t>
  </si>
  <si>
    <t>5320UM</t>
  </si>
  <si>
    <t>5405FE</t>
  </si>
  <si>
    <t>5320UN</t>
  </si>
  <si>
    <t>5405UE</t>
  </si>
  <si>
    <t>5321UE</t>
  </si>
  <si>
    <t>5406UE</t>
  </si>
  <si>
    <t>5321UL</t>
  </si>
  <si>
    <t>5407FE</t>
  </si>
  <si>
    <t>5322FJ</t>
  </si>
  <si>
    <t>D977</t>
  </si>
  <si>
    <t>5407UE</t>
  </si>
  <si>
    <t>5322FL</t>
  </si>
  <si>
    <t>5408UE</t>
  </si>
  <si>
    <t>5322FM</t>
  </si>
  <si>
    <t>5409UE</t>
  </si>
  <si>
    <t>5322FN</t>
  </si>
  <si>
    <t>540BUE</t>
  </si>
  <si>
    <t>5322UE</t>
  </si>
  <si>
    <t>5421FE</t>
  </si>
  <si>
    <t>5322UL</t>
  </si>
  <si>
    <t>5322UM</t>
  </si>
  <si>
    <t>5439V5</t>
  </si>
  <si>
    <t>5322UN</t>
  </si>
  <si>
    <t>5439W5</t>
  </si>
  <si>
    <t>5324FM</t>
  </si>
  <si>
    <t>5439X5</t>
  </si>
  <si>
    <t>5324UL</t>
  </si>
  <si>
    <t>5441FE</t>
  </si>
  <si>
    <t>5324UM</t>
  </si>
  <si>
    <t>5442FE</t>
  </si>
  <si>
    <t>5326FM</t>
  </si>
  <si>
    <t>5445FE</t>
  </si>
  <si>
    <t>5326UL</t>
  </si>
  <si>
    <t>5326UM</t>
  </si>
  <si>
    <t>5500F1</t>
  </si>
  <si>
    <t>5328UL</t>
  </si>
  <si>
    <t>5500FE</t>
  </si>
  <si>
    <t>5329UL</t>
  </si>
  <si>
    <t>5500UE</t>
  </si>
  <si>
    <t>5500UG</t>
  </si>
  <si>
    <t>5339B5</t>
  </si>
  <si>
    <t>5501FE</t>
  </si>
  <si>
    <t>5339Q5</t>
  </si>
  <si>
    <t>5501FG1</t>
  </si>
  <si>
    <t>5339V5</t>
  </si>
  <si>
    <t>5501GE</t>
  </si>
  <si>
    <t>5339W5</t>
  </si>
  <si>
    <t>5501UE</t>
  </si>
  <si>
    <t>5339X5</t>
  </si>
  <si>
    <t>5502FE</t>
  </si>
  <si>
    <t>5340FT</t>
  </si>
  <si>
    <t>5502G1</t>
  </si>
  <si>
    <t>5341FE</t>
  </si>
  <si>
    <t>5502GE</t>
  </si>
  <si>
    <t>5502UE</t>
  </si>
  <si>
    <t>5502UG</t>
  </si>
  <si>
    <t>5503FE</t>
  </si>
  <si>
    <t>5T00UP</t>
  </si>
  <si>
    <t>HA210</t>
  </si>
  <si>
    <t>5503UE</t>
  </si>
  <si>
    <t>6000FE</t>
  </si>
  <si>
    <t>5504FE</t>
  </si>
  <si>
    <t>6000UE</t>
  </si>
  <si>
    <t>5504G1</t>
  </si>
  <si>
    <t>6001UE</t>
  </si>
  <si>
    <t>25238B</t>
  </si>
  <si>
    <t>5504UE</t>
  </si>
  <si>
    <t>6002UE</t>
  </si>
  <si>
    <t>25248B</t>
  </si>
  <si>
    <t>5506FE</t>
  </si>
  <si>
    <t>600PTZ</t>
  </si>
  <si>
    <t>5506UE</t>
  </si>
  <si>
    <t>601PTZ</t>
  </si>
  <si>
    <t>PTZ25825</t>
  </si>
  <si>
    <t>5508FE</t>
  </si>
  <si>
    <t>6020FL</t>
  </si>
  <si>
    <t>5508UE</t>
  </si>
  <si>
    <t>6020UL</t>
  </si>
  <si>
    <t>5509UE</t>
  </si>
  <si>
    <t>602PTZ</t>
  </si>
  <si>
    <t>PTZ25815</t>
  </si>
  <si>
    <t>6100FE</t>
  </si>
  <si>
    <t>5520FE</t>
  </si>
  <si>
    <t>6100UE</t>
  </si>
  <si>
    <t>5520UE</t>
  </si>
  <si>
    <t>6101UE</t>
  </si>
  <si>
    <t>5520UG</t>
  </si>
  <si>
    <t>6101FE</t>
  </si>
  <si>
    <t>5521FE</t>
  </si>
  <si>
    <t>6102UE</t>
  </si>
  <si>
    <t>5521G1</t>
  </si>
  <si>
    <t>6120FL</t>
  </si>
  <si>
    <t>5521UE</t>
  </si>
  <si>
    <t>6120UL</t>
  </si>
  <si>
    <t>5522FL</t>
  </si>
  <si>
    <t>6122FL</t>
  </si>
  <si>
    <t>5522G1</t>
  </si>
  <si>
    <t>6122UL</t>
  </si>
  <si>
    <t>5522UE</t>
  </si>
  <si>
    <t>5522UG</t>
  </si>
  <si>
    <t>6139B8</t>
  </si>
  <si>
    <t>5522UL</t>
  </si>
  <si>
    <t>6200FE</t>
  </si>
  <si>
    <t>5524UE</t>
  </si>
  <si>
    <t>6200UE</t>
  </si>
  <si>
    <t>5524UL</t>
  </si>
  <si>
    <t>6201FE</t>
  </si>
  <si>
    <t>5526UE</t>
  </si>
  <si>
    <t>6201UE</t>
  </si>
  <si>
    <t>5526UL</t>
  </si>
  <si>
    <t>6202FE</t>
  </si>
  <si>
    <t>5529UE</t>
  </si>
  <si>
    <t>6202UE</t>
  </si>
  <si>
    <t>5540FT</t>
  </si>
  <si>
    <t>6205UE</t>
  </si>
  <si>
    <t>5541FE</t>
  </si>
  <si>
    <t>6220FK</t>
  </si>
  <si>
    <t>5541PT</t>
  </si>
  <si>
    <t>6220FL</t>
  </si>
  <si>
    <t>5541UE</t>
  </si>
  <si>
    <t>6220UK</t>
  </si>
  <si>
    <t>5542FE</t>
  </si>
  <si>
    <t>6220UL</t>
  </si>
  <si>
    <t>5542GE</t>
  </si>
  <si>
    <t>6222FL</t>
  </si>
  <si>
    <t>5542UE</t>
  </si>
  <si>
    <t>6222UL</t>
  </si>
  <si>
    <t>5543FE</t>
  </si>
  <si>
    <t>6284UE</t>
  </si>
  <si>
    <t>5543PE</t>
  </si>
  <si>
    <t>6284US</t>
  </si>
  <si>
    <t>5543UE</t>
  </si>
  <si>
    <t>6288US</t>
  </si>
  <si>
    <t>55445FE</t>
  </si>
  <si>
    <t>6300FE</t>
  </si>
  <si>
    <t>5547UE</t>
  </si>
  <si>
    <t>6300UE</t>
  </si>
  <si>
    <t>5561FE</t>
  </si>
  <si>
    <t>6301FE</t>
  </si>
  <si>
    <t>5563FE</t>
  </si>
  <si>
    <t>6301UE</t>
  </si>
  <si>
    <t>5582UE</t>
  </si>
  <si>
    <t>6302FE</t>
  </si>
  <si>
    <t>5582UG</t>
  </si>
  <si>
    <t>6302UE</t>
  </si>
  <si>
    <t>558AFS</t>
  </si>
  <si>
    <t>6303FE</t>
  </si>
  <si>
    <t>5600FE</t>
  </si>
  <si>
    <t>6303UE</t>
  </si>
  <si>
    <t>5624UG</t>
  </si>
  <si>
    <t>WP37123</t>
  </si>
  <si>
    <t>6304FE</t>
  </si>
  <si>
    <t>5626UG</t>
  </si>
  <si>
    <t>WP37127</t>
  </si>
  <si>
    <t>6304UE</t>
  </si>
  <si>
    <t>5560FT</t>
  </si>
  <si>
    <t>6306FE</t>
  </si>
  <si>
    <t>5661PT</t>
  </si>
  <si>
    <t>6306UE</t>
  </si>
  <si>
    <t>5662UG</t>
  </si>
  <si>
    <t>6307UE</t>
  </si>
  <si>
    <t>6308UE</t>
  </si>
  <si>
    <t>6421FE</t>
  </si>
  <si>
    <t>6309FE</t>
  </si>
  <si>
    <t>6309UE</t>
  </si>
  <si>
    <t>6439C8</t>
  </si>
  <si>
    <t>6320FE</t>
  </si>
  <si>
    <t>6439Q8</t>
  </si>
  <si>
    <t>25Q843</t>
  </si>
  <si>
    <t>6320FK</t>
  </si>
  <si>
    <t>6441FE</t>
  </si>
  <si>
    <t>6320FL</t>
  </si>
  <si>
    <t>6442FE</t>
  </si>
  <si>
    <t>6320UE</t>
  </si>
  <si>
    <t>6445FE</t>
  </si>
  <si>
    <t>6320UK</t>
  </si>
  <si>
    <t>6320UL</t>
  </si>
  <si>
    <t>6500FC</t>
  </si>
  <si>
    <t>6321UE</t>
  </si>
  <si>
    <t>6500FE</t>
  </si>
  <si>
    <t>6321UL</t>
  </si>
  <si>
    <t>6500UE</t>
  </si>
  <si>
    <t>6322FK</t>
  </si>
  <si>
    <t>6501FE</t>
  </si>
  <si>
    <t>6322FL</t>
  </si>
  <si>
    <t>6501GE</t>
  </si>
  <si>
    <t>25352B</t>
  </si>
  <si>
    <t>6322UE</t>
  </si>
  <si>
    <t>6501UE</t>
  </si>
  <si>
    <t>6322UL</t>
  </si>
  <si>
    <t>6502FC</t>
  </si>
  <si>
    <t>6324UL</t>
  </si>
  <si>
    <t>6502FE</t>
  </si>
  <si>
    <t>6326UL</t>
  </si>
  <si>
    <t>6502GE</t>
  </si>
  <si>
    <t>6328UL</t>
  </si>
  <si>
    <t>6502UE</t>
  </si>
  <si>
    <t>6503FE</t>
  </si>
  <si>
    <t>253855B</t>
  </si>
  <si>
    <t>6504FE</t>
  </si>
  <si>
    <t>6339Q8</t>
  </si>
  <si>
    <t>6504UE</t>
  </si>
  <si>
    <t>6340FT</t>
  </si>
  <si>
    <t>6506FE</t>
  </si>
  <si>
    <t>6341PC</t>
  </si>
  <si>
    <t>6506UE</t>
  </si>
  <si>
    <t>6341PT</t>
  </si>
  <si>
    <t>6508FE</t>
  </si>
  <si>
    <t>6341UE</t>
  </si>
  <si>
    <t>25751B</t>
  </si>
  <si>
    <t>6508UE</t>
  </si>
  <si>
    <t>6342FE</t>
  </si>
  <si>
    <t>6509UE</t>
  </si>
  <si>
    <t>6342UE</t>
  </si>
  <si>
    <t>25752B</t>
  </si>
  <si>
    <t>6520FE</t>
  </si>
  <si>
    <t>6343FE</t>
  </si>
  <si>
    <t>6520UE</t>
  </si>
  <si>
    <t>6343UE</t>
  </si>
  <si>
    <t>6521FE</t>
  </si>
  <si>
    <t>25300B</t>
  </si>
  <si>
    <t>6345FE</t>
  </si>
  <si>
    <t>6522FL</t>
  </si>
  <si>
    <t>6345UE</t>
  </si>
  <si>
    <t>6522UE</t>
  </si>
  <si>
    <t>6347UE</t>
  </si>
  <si>
    <t>6522UL</t>
  </si>
  <si>
    <t>638AFS</t>
  </si>
  <si>
    <t>6524UE</t>
  </si>
  <si>
    <t>6524UL</t>
  </si>
  <si>
    <t>6400FE</t>
  </si>
  <si>
    <t>6526UE</t>
  </si>
  <si>
    <t>6400FC</t>
  </si>
  <si>
    <t>6400UE</t>
  </si>
  <si>
    <t>6529UE</t>
  </si>
  <si>
    <t>6401FE</t>
  </si>
  <si>
    <t>6540FT</t>
  </si>
  <si>
    <t>6401GE</t>
  </si>
  <si>
    <t>25358B</t>
  </si>
  <si>
    <t>6541FE</t>
  </si>
  <si>
    <t>6401UE</t>
  </si>
  <si>
    <t>6541PT</t>
  </si>
  <si>
    <t>6402FE</t>
  </si>
  <si>
    <t>6541UE</t>
  </si>
  <si>
    <t>6402GE</t>
  </si>
  <si>
    <t>25359B</t>
  </si>
  <si>
    <t>6542FE</t>
  </si>
  <si>
    <t>6402UE</t>
  </si>
  <si>
    <t>6542UE</t>
  </si>
  <si>
    <t>6403FE</t>
  </si>
  <si>
    <t>6543FE</t>
  </si>
  <si>
    <t>6403UE</t>
  </si>
  <si>
    <t>6543UE</t>
  </si>
  <si>
    <t>6405FE</t>
  </si>
  <si>
    <t>6545FE</t>
  </si>
  <si>
    <t>6405UE</t>
  </si>
  <si>
    <t>6547UE</t>
  </si>
  <si>
    <t>6406UE</t>
  </si>
  <si>
    <t>6561FE</t>
  </si>
  <si>
    <t>6407FE</t>
  </si>
  <si>
    <t>6562FE</t>
  </si>
  <si>
    <t>6407UE</t>
  </si>
  <si>
    <t>6563FE</t>
  </si>
  <si>
    <t>6408UE</t>
  </si>
  <si>
    <t>658AFS</t>
  </si>
  <si>
    <t>6409UE</t>
  </si>
  <si>
    <t>6624UG</t>
  </si>
  <si>
    <t>6626UG</t>
  </si>
  <si>
    <t>6641FC</t>
  </si>
  <si>
    <t>D252402</t>
  </si>
  <si>
    <t>6560FT</t>
  </si>
  <si>
    <t>6660FT</t>
  </si>
  <si>
    <t>6661PT</t>
  </si>
  <si>
    <t>6T00UP</t>
  </si>
  <si>
    <t>6521UE</t>
  </si>
  <si>
    <t>6539Y8</t>
  </si>
  <si>
    <t>6541PA</t>
  </si>
  <si>
    <t>6542PA</t>
  </si>
  <si>
    <t>25441B</t>
  </si>
  <si>
    <t>6543PA</t>
  </si>
  <si>
    <t>6545PA</t>
  </si>
  <si>
    <t>6546PA</t>
  </si>
  <si>
    <t>6548PA</t>
  </si>
  <si>
    <t>6549PA</t>
  </si>
  <si>
    <t>Paige #</t>
  </si>
  <si>
    <t>176-002</t>
  </si>
  <si>
    <t>176-040</t>
  </si>
  <si>
    <t>176-115</t>
  </si>
  <si>
    <t>176-169</t>
  </si>
  <si>
    <t>176-171</t>
  </si>
  <si>
    <t>D434</t>
  </si>
  <si>
    <t>176-172</t>
  </si>
  <si>
    <t>176-184</t>
  </si>
  <si>
    <t>176-185</t>
  </si>
  <si>
    <t>176-186</t>
  </si>
  <si>
    <t>176-187</t>
  </si>
  <si>
    <t>176-188</t>
  </si>
  <si>
    <t>176-236</t>
  </si>
  <si>
    <t>176-238</t>
  </si>
  <si>
    <t>176-252</t>
  </si>
  <si>
    <t>176-269</t>
  </si>
  <si>
    <t>176-282</t>
  </si>
  <si>
    <t>176-283</t>
  </si>
  <si>
    <t>176-284</t>
  </si>
  <si>
    <t>176-286</t>
  </si>
  <si>
    <t>176-CAM01</t>
  </si>
  <si>
    <t>176-289</t>
  </si>
  <si>
    <t>176-299</t>
  </si>
  <si>
    <t>176-300</t>
  </si>
  <si>
    <t>176-301</t>
  </si>
  <si>
    <t>176-302</t>
  </si>
  <si>
    <t>176-303</t>
  </si>
  <si>
    <t>176-304</t>
  </si>
  <si>
    <t>176-305</t>
  </si>
  <si>
    <t>176-306</t>
  </si>
  <si>
    <t>176-307</t>
  </si>
  <si>
    <t>176-308</t>
  </si>
  <si>
    <t>176-309</t>
  </si>
  <si>
    <t>176-310</t>
  </si>
  <si>
    <t>176-311</t>
  </si>
  <si>
    <t>176-318</t>
  </si>
  <si>
    <t>176-319</t>
  </si>
  <si>
    <t>176-321</t>
  </si>
  <si>
    <t>176-322</t>
  </si>
  <si>
    <t>176-323</t>
  </si>
  <si>
    <t>176-400</t>
  </si>
  <si>
    <t>176-401</t>
  </si>
  <si>
    <t>176-402</t>
  </si>
  <si>
    <t>D25292</t>
  </si>
  <si>
    <t>176-403</t>
  </si>
  <si>
    <t>176-404</t>
  </si>
  <si>
    <t>176-405</t>
  </si>
  <si>
    <t>176-406</t>
  </si>
  <si>
    <t>176-407</t>
  </si>
  <si>
    <t>176-408</t>
  </si>
  <si>
    <t>176-409</t>
  </si>
  <si>
    <t>176-410</t>
  </si>
  <si>
    <t>176-411</t>
  </si>
  <si>
    <t>176-418</t>
  </si>
  <si>
    <t>176-419</t>
  </si>
  <si>
    <t>176-421</t>
  </si>
  <si>
    <t>176-422</t>
  </si>
  <si>
    <t>176-423</t>
  </si>
  <si>
    <t>25373B</t>
  </si>
  <si>
    <t>176-436</t>
  </si>
  <si>
    <t>176-438</t>
  </si>
  <si>
    <t>176-440</t>
  </si>
  <si>
    <t>176-452</t>
  </si>
  <si>
    <t>176-469</t>
  </si>
  <si>
    <t>176-471</t>
  </si>
  <si>
    <t>176-472</t>
  </si>
  <si>
    <t>176-484</t>
  </si>
  <si>
    <t>176-485</t>
  </si>
  <si>
    <t>176-486</t>
  </si>
  <si>
    <t>176-487</t>
  </si>
  <si>
    <t>176-488</t>
  </si>
  <si>
    <t>176-489</t>
  </si>
  <si>
    <t>176-499</t>
  </si>
  <si>
    <t>176-CAM12</t>
  </si>
  <si>
    <t>800536E</t>
  </si>
  <si>
    <t>800548E</t>
  </si>
  <si>
    <t>390-EZC</t>
  </si>
  <si>
    <t>390-EZCPVC</t>
  </si>
  <si>
    <t>Comtran</t>
  </si>
  <si>
    <t>25240B</t>
  </si>
  <si>
    <t>25440B</t>
  </si>
  <si>
    <t>60993BS</t>
  </si>
  <si>
    <t>994S</t>
  </si>
  <si>
    <t>WP58141</t>
  </si>
  <si>
    <t>General</t>
  </si>
  <si>
    <t>2133692E</t>
  </si>
  <si>
    <t>2133693E</t>
  </si>
  <si>
    <t>4EPL1S</t>
  </si>
  <si>
    <t>4ERL1S</t>
  </si>
  <si>
    <t>5131278E</t>
  </si>
  <si>
    <t>5133299E</t>
  </si>
  <si>
    <t>C0450</t>
  </si>
  <si>
    <t>C0451</t>
  </si>
  <si>
    <t>C0452</t>
  </si>
  <si>
    <t>C0453</t>
  </si>
  <si>
    <t>C0454</t>
  </si>
  <si>
    <t>C0455</t>
  </si>
  <si>
    <t>C0456</t>
  </si>
  <si>
    <t>C0457</t>
  </si>
  <si>
    <t>C0458</t>
  </si>
  <si>
    <t>C0459</t>
  </si>
  <si>
    <t>C0460</t>
  </si>
  <si>
    <t>C0471</t>
  </si>
  <si>
    <t>C0472</t>
  </si>
  <si>
    <t>C0473</t>
  </si>
  <si>
    <t>C0474</t>
  </si>
  <si>
    <t>C0485</t>
  </si>
  <si>
    <t>D982</t>
  </si>
  <si>
    <t>C0494</t>
  </si>
  <si>
    <t>C0515</t>
  </si>
  <si>
    <t>D4852</t>
  </si>
  <si>
    <t>C0516</t>
  </si>
  <si>
    <t>D4853</t>
  </si>
  <si>
    <t>C0517</t>
  </si>
  <si>
    <t>D4854</t>
  </si>
  <si>
    <t>C0600</t>
  </si>
  <si>
    <t>D2401</t>
  </si>
  <si>
    <t>C0601</t>
  </si>
  <si>
    <t>D2402</t>
  </si>
  <si>
    <t>C0602</t>
  </si>
  <si>
    <t>D2403</t>
  </si>
  <si>
    <t>C0603</t>
  </si>
  <si>
    <t>D2404</t>
  </si>
  <si>
    <t>C0605</t>
  </si>
  <si>
    <t>D2406</t>
  </si>
  <si>
    <t>C0620</t>
  </si>
  <si>
    <t>C0621</t>
  </si>
  <si>
    <t>C0622</t>
  </si>
  <si>
    <t>C0721</t>
  </si>
  <si>
    <t>D3651</t>
  </si>
  <si>
    <t>C0722</t>
  </si>
  <si>
    <t>D3652</t>
  </si>
  <si>
    <t>C0723</t>
  </si>
  <si>
    <t>D3653</t>
  </si>
  <si>
    <t>C0724</t>
  </si>
  <si>
    <t>D3654</t>
  </si>
  <si>
    <t>C0829</t>
  </si>
  <si>
    <t>C0830</t>
  </si>
  <si>
    <t>C0831</t>
  </si>
  <si>
    <t>C0841</t>
  </si>
  <si>
    <t>D4851</t>
  </si>
  <si>
    <t>C0842</t>
  </si>
  <si>
    <t>C0843</t>
  </si>
  <si>
    <t>C0844</t>
  </si>
  <si>
    <t>C0890</t>
  </si>
  <si>
    <t>C0893</t>
  </si>
  <si>
    <t>C0899</t>
  </si>
  <si>
    <t>C0901</t>
  </si>
  <si>
    <t>C0924</t>
  </si>
  <si>
    <t>C0925</t>
  </si>
  <si>
    <t>C0926</t>
  </si>
  <si>
    <t>C1102</t>
  </si>
  <si>
    <t>C1103</t>
  </si>
  <si>
    <t>C1108</t>
  </si>
  <si>
    <t>C1117</t>
  </si>
  <si>
    <t>C1142</t>
  </si>
  <si>
    <t>C1154</t>
  </si>
  <si>
    <t>C1155</t>
  </si>
  <si>
    <t>C1166</t>
  </si>
  <si>
    <t>C1176</t>
  </si>
  <si>
    <t>C1178</t>
  </si>
  <si>
    <t>C1188</t>
  </si>
  <si>
    <t>C1350</t>
  </si>
  <si>
    <t>C1352</t>
  </si>
  <si>
    <t>C1670</t>
  </si>
  <si>
    <t>C1671</t>
  </si>
  <si>
    <t>C1672</t>
  </si>
  <si>
    <t>C1673</t>
  </si>
  <si>
    <t>C1676</t>
  </si>
  <si>
    <t>C1702</t>
  </si>
  <si>
    <t>C1703</t>
  </si>
  <si>
    <t>C1704</t>
  </si>
  <si>
    <t>C1705</t>
  </si>
  <si>
    <t>C2513</t>
  </si>
  <si>
    <t>C2514</t>
  </si>
  <si>
    <t>C2518</t>
  </si>
  <si>
    <t>C2519</t>
  </si>
  <si>
    <t>C2520</t>
  </si>
  <si>
    <t>C2521</t>
  </si>
  <si>
    <t>C2524</t>
  </si>
  <si>
    <t>C2534</t>
  </si>
  <si>
    <t>C2536</t>
  </si>
  <si>
    <t>C2538</t>
  </si>
  <si>
    <t>C2539</t>
  </si>
  <si>
    <t>C3167</t>
  </si>
  <si>
    <t>C3168</t>
  </si>
  <si>
    <t>C3500</t>
  </si>
  <si>
    <t>C3521</t>
  </si>
  <si>
    <t>C3523</t>
  </si>
  <si>
    <t>C3524</t>
  </si>
  <si>
    <t>C3525</t>
  </si>
  <si>
    <t>C3526</t>
  </si>
  <si>
    <t>C3527</t>
  </si>
  <si>
    <t>C3528</t>
  </si>
  <si>
    <t>C3529</t>
  </si>
  <si>
    <t>C3579</t>
  </si>
  <si>
    <t>C3P002</t>
  </si>
  <si>
    <t>WP55826</t>
  </si>
  <si>
    <t>C3P004</t>
  </si>
  <si>
    <t>C3R002</t>
  </si>
  <si>
    <t>C3R004</t>
  </si>
  <si>
    <t>C4010</t>
  </si>
  <si>
    <t>C4014</t>
  </si>
  <si>
    <t>C4015</t>
  </si>
  <si>
    <t>C4408ST.86</t>
  </si>
  <si>
    <t>C4412ST.86</t>
  </si>
  <si>
    <t>C4841</t>
  </si>
  <si>
    <t>C4842</t>
  </si>
  <si>
    <t>C4843</t>
  </si>
  <si>
    <t>C4844</t>
  </si>
  <si>
    <t>C5011</t>
  </si>
  <si>
    <t>C5033</t>
  </si>
  <si>
    <t>C5034</t>
  </si>
  <si>
    <t>C5039</t>
  </si>
  <si>
    <t>C5043</t>
  </si>
  <si>
    <t>C5045</t>
  </si>
  <si>
    <t>C5761</t>
  </si>
  <si>
    <t>C5774</t>
  </si>
  <si>
    <t>C5775</t>
  </si>
  <si>
    <t>C5779</t>
  </si>
  <si>
    <t>C5780</t>
  </si>
  <si>
    <t>C5782</t>
  </si>
  <si>
    <t>C5784</t>
  </si>
  <si>
    <t>C5785</t>
  </si>
  <si>
    <t>C5804</t>
  </si>
  <si>
    <t>C5810</t>
  </si>
  <si>
    <t>C5814</t>
  </si>
  <si>
    <t>C5816</t>
  </si>
  <si>
    <t>C5822</t>
  </si>
  <si>
    <t>C5834</t>
  </si>
  <si>
    <t>C5838</t>
  </si>
  <si>
    <t>C5886</t>
  </si>
  <si>
    <t>C5889</t>
  </si>
  <si>
    <t>C5P004</t>
  </si>
  <si>
    <t>C5R004</t>
  </si>
  <si>
    <t>C6010</t>
  </si>
  <si>
    <t>C6014</t>
  </si>
  <si>
    <t>C6015</t>
  </si>
  <si>
    <t>C6017</t>
  </si>
  <si>
    <t>D432</t>
  </si>
  <si>
    <t>C6103</t>
  </si>
  <si>
    <t>C6118</t>
  </si>
  <si>
    <t>C6119</t>
  </si>
  <si>
    <t>C6P004</t>
  </si>
  <si>
    <t>C6R004</t>
  </si>
  <si>
    <t>C8028</t>
  </si>
  <si>
    <t>C8030</t>
  </si>
  <si>
    <t>E1002S</t>
  </si>
  <si>
    <t>E1004S</t>
  </si>
  <si>
    <t>E1006S</t>
  </si>
  <si>
    <t>E1008S</t>
  </si>
  <si>
    <t>E1012S</t>
  </si>
  <si>
    <t>E1032S</t>
  </si>
  <si>
    <t>E1034S</t>
  </si>
  <si>
    <t>E1042S</t>
  </si>
  <si>
    <t>E1044S</t>
  </si>
  <si>
    <t>E1052S</t>
  </si>
  <si>
    <t>E1054S</t>
  </si>
  <si>
    <t>E1062S</t>
  </si>
  <si>
    <t>E1064S</t>
  </si>
  <si>
    <t>E1502S</t>
  </si>
  <si>
    <t>E1504S</t>
  </si>
  <si>
    <t>E1522S</t>
  </si>
  <si>
    <t>E1524S</t>
  </si>
  <si>
    <t>E1532S</t>
  </si>
  <si>
    <t>E1842S</t>
  </si>
  <si>
    <t>NS424</t>
  </si>
  <si>
    <t>E2002S</t>
  </si>
  <si>
    <t>E2003S</t>
  </si>
  <si>
    <t>E2004S</t>
  </si>
  <si>
    <t>E2006S</t>
  </si>
  <si>
    <t>E2008S</t>
  </si>
  <si>
    <t>E2010S</t>
  </si>
  <si>
    <t>E2012S</t>
  </si>
  <si>
    <t>E2023S</t>
  </si>
  <si>
    <t>E2032S</t>
  </si>
  <si>
    <t>E2033S</t>
  </si>
  <si>
    <t>E2034S</t>
  </si>
  <si>
    <t>E2036S</t>
  </si>
  <si>
    <t>E2102S</t>
  </si>
  <si>
    <t>E2104S</t>
  </si>
  <si>
    <t>E2106S</t>
  </si>
  <si>
    <t>E2108S</t>
  </si>
  <si>
    <t>E2202S</t>
  </si>
  <si>
    <t>E2204S</t>
  </si>
  <si>
    <t>E2206S</t>
  </si>
  <si>
    <t>E2208S</t>
  </si>
  <si>
    <t>E2502S</t>
  </si>
  <si>
    <t>E2504S</t>
  </si>
  <si>
    <t>E2522S</t>
  </si>
  <si>
    <t>E2532S</t>
  </si>
  <si>
    <t>E3002S</t>
  </si>
  <si>
    <t>E3004S</t>
  </si>
  <si>
    <t>E3006S</t>
  </si>
  <si>
    <t>E3008S</t>
  </si>
  <si>
    <t>E3032S</t>
  </si>
  <si>
    <t>E3034S</t>
  </si>
  <si>
    <t>E3042S</t>
  </si>
  <si>
    <t>E3044S</t>
  </si>
  <si>
    <t>E3052S</t>
  </si>
  <si>
    <t>E3054S</t>
  </si>
  <si>
    <t>E3062S</t>
  </si>
  <si>
    <t>E3064S</t>
  </si>
  <si>
    <t>E3502S</t>
  </si>
  <si>
    <t>E3504S</t>
  </si>
  <si>
    <t>E3512S</t>
  </si>
  <si>
    <t>E3522S</t>
  </si>
  <si>
    <t>E3524S</t>
  </si>
  <si>
    <t>E3532S</t>
  </si>
  <si>
    <t>E3602S</t>
  </si>
  <si>
    <t>E3604S</t>
  </si>
  <si>
    <t>E3612S</t>
  </si>
  <si>
    <t>E3622S</t>
  </si>
  <si>
    <t>E3842S</t>
  </si>
  <si>
    <t>NS25424</t>
  </si>
  <si>
    <t>Commscope</t>
  </si>
  <si>
    <t>0247V</t>
  </si>
  <si>
    <t>0478R</t>
  </si>
  <si>
    <t>0151</t>
  </si>
  <si>
    <t>0478</t>
  </si>
  <si>
    <t>0497</t>
  </si>
  <si>
    <t>0498</t>
  </si>
  <si>
    <t>0590</t>
  </si>
  <si>
    <t>1524</t>
  </si>
  <si>
    <t>DA2401</t>
  </si>
  <si>
    <t>2020V</t>
  </si>
  <si>
    <t>2022V</t>
  </si>
  <si>
    <t>2037V</t>
  </si>
  <si>
    <t>2054K</t>
  </si>
  <si>
    <t>2065V</t>
  </si>
  <si>
    <t>2100V</t>
  </si>
  <si>
    <t>2227V</t>
  </si>
  <si>
    <t>2229V</t>
  </si>
  <si>
    <t>2275V</t>
  </si>
  <si>
    <t>2276V</t>
  </si>
  <si>
    <t>2277V</t>
  </si>
  <si>
    <t>2279V</t>
  </si>
  <si>
    <t>2284K</t>
  </si>
  <si>
    <t>2286K</t>
  </si>
  <si>
    <t>2287K</t>
  </si>
  <si>
    <t>3130</t>
  </si>
  <si>
    <t>3139</t>
  </si>
  <si>
    <t>3502</t>
  </si>
  <si>
    <t>3504</t>
  </si>
  <si>
    <t>3N025</t>
  </si>
  <si>
    <t>WP55700</t>
  </si>
  <si>
    <t>3N050</t>
  </si>
  <si>
    <t>WP55216</t>
  </si>
  <si>
    <t>3N100</t>
  </si>
  <si>
    <t>WP55211</t>
  </si>
  <si>
    <t>3N200</t>
  </si>
  <si>
    <t>WP55212</t>
  </si>
  <si>
    <t>3N300</t>
  </si>
  <si>
    <t>3P025</t>
  </si>
  <si>
    <t>WP56801</t>
  </si>
  <si>
    <t>3P050</t>
  </si>
  <si>
    <t>WP56126</t>
  </si>
  <si>
    <t>3P100</t>
  </si>
  <si>
    <t>WP56128</t>
  </si>
  <si>
    <t>3P200</t>
  </si>
  <si>
    <t>WP56129</t>
  </si>
  <si>
    <t>4201D</t>
  </si>
  <si>
    <t>4201EZ</t>
  </si>
  <si>
    <t>4201K</t>
  </si>
  <si>
    <t>4206</t>
  </si>
  <si>
    <t>WP4546</t>
  </si>
  <si>
    <t>4212</t>
  </si>
  <si>
    <t>WP45412</t>
  </si>
  <si>
    <t>5504H</t>
  </si>
  <si>
    <t>5553</t>
  </si>
  <si>
    <t>5554</t>
  </si>
  <si>
    <t>5565</t>
  </si>
  <si>
    <t>55N4</t>
  </si>
  <si>
    <t>55N4R</t>
  </si>
  <si>
    <t>55S4</t>
  </si>
  <si>
    <t>254245F</t>
  </si>
  <si>
    <t>5624</t>
  </si>
  <si>
    <t>WP58142</t>
  </si>
  <si>
    <t>5625</t>
  </si>
  <si>
    <t>5700</t>
  </si>
  <si>
    <t>5720</t>
  </si>
  <si>
    <t>5725</t>
  </si>
  <si>
    <t>5726</t>
  </si>
  <si>
    <t>5728</t>
  </si>
  <si>
    <t>5729</t>
  </si>
  <si>
    <t>5730</t>
  </si>
  <si>
    <t>5740</t>
  </si>
  <si>
    <t>5741</t>
  </si>
  <si>
    <t>5742</t>
  </si>
  <si>
    <t>5765</t>
  </si>
  <si>
    <t>576505</t>
  </si>
  <si>
    <t>WP6355</t>
  </si>
  <si>
    <t>5781</t>
  </si>
  <si>
    <t>5786</t>
  </si>
  <si>
    <t>5796</t>
  </si>
  <si>
    <t>5901</t>
  </si>
  <si>
    <t>5903</t>
  </si>
  <si>
    <t>5904</t>
  </si>
  <si>
    <t>5913</t>
  </si>
  <si>
    <t>5914</t>
  </si>
  <si>
    <t>5916</t>
  </si>
  <si>
    <t>5920</t>
  </si>
  <si>
    <t>5E55</t>
  </si>
  <si>
    <t>5N24</t>
  </si>
  <si>
    <t>5N25</t>
  </si>
  <si>
    <t>5NF4</t>
  </si>
  <si>
    <t>5NS4</t>
  </si>
  <si>
    <t>4245F</t>
  </si>
  <si>
    <t>6504</t>
  </si>
  <si>
    <t>7501</t>
  </si>
  <si>
    <t>753605</t>
  </si>
  <si>
    <t>WP8255</t>
  </si>
  <si>
    <t>7538</t>
  </si>
  <si>
    <t>F1160BEF</t>
  </si>
  <si>
    <t>F1160BVV</t>
  </si>
  <si>
    <t>F2-660BVV</t>
  </si>
  <si>
    <t>F660BVV</t>
  </si>
  <si>
    <t>F6SSVV</t>
  </si>
  <si>
    <t>Liberty</t>
  </si>
  <si>
    <t>12-2C-DB</t>
  </si>
  <si>
    <t>12-2C</t>
  </si>
  <si>
    <t>12-2C-EX</t>
  </si>
  <si>
    <t>12-2C-FPLP</t>
  </si>
  <si>
    <t>12-2C-FPLPSH</t>
  </si>
  <si>
    <t>12-2C-P</t>
  </si>
  <si>
    <t>12-2C-SH</t>
  </si>
  <si>
    <t>12-2C-VNTC-TR</t>
  </si>
  <si>
    <t>TC2998</t>
  </si>
  <si>
    <t>12-4C</t>
  </si>
  <si>
    <t>12-4C-EX</t>
  </si>
  <si>
    <t>12-4C-P</t>
  </si>
  <si>
    <t>12-2C-FPLRSH</t>
  </si>
  <si>
    <t>14-2C</t>
  </si>
  <si>
    <t>14-2C-DB</t>
  </si>
  <si>
    <t>14-2C-EX</t>
  </si>
  <si>
    <t>14-2C-FPLP</t>
  </si>
  <si>
    <t>14-2C-FPLPSH</t>
  </si>
  <si>
    <t>14-2C-HT</t>
  </si>
  <si>
    <t>14-2C-P</t>
  </si>
  <si>
    <t>14-2C-PSH</t>
  </si>
  <si>
    <t>14-2C-SH</t>
  </si>
  <si>
    <t>14-2C-VNTC-TR</t>
  </si>
  <si>
    <t>TC2994</t>
  </si>
  <si>
    <t>14-4C</t>
  </si>
  <si>
    <t>14-4C-DB</t>
  </si>
  <si>
    <t>14-4C-EX</t>
  </si>
  <si>
    <t>14-4C-FPLP</t>
  </si>
  <si>
    <t>14-4C-HT</t>
  </si>
  <si>
    <t>14-4C-P</t>
  </si>
  <si>
    <t>14-2C-FPLRSH</t>
  </si>
  <si>
    <t>16-2C</t>
  </si>
  <si>
    <t>16-2C-COM</t>
  </si>
  <si>
    <t>16-2C-DB</t>
  </si>
  <si>
    <t>16-2C-FPLP</t>
  </si>
  <si>
    <t>16-2C-FPLPSH</t>
  </si>
  <si>
    <t>16-2C-HT</t>
  </si>
  <si>
    <t>16-2C-P</t>
  </si>
  <si>
    <t>16-2C-PSH</t>
  </si>
  <si>
    <t>16-2C-SH</t>
  </si>
  <si>
    <t>16-3C</t>
  </si>
  <si>
    <t>16-4C</t>
  </si>
  <si>
    <t>16-4C-COM</t>
  </si>
  <si>
    <t>16-4C-DB</t>
  </si>
  <si>
    <t>16-4C-FPLP</t>
  </si>
  <si>
    <t>16-4C-FPLPSH</t>
  </si>
  <si>
    <t>16-4C-FPLR</t>
  </si>
  <si>
    <t>16-4C-FPLRSH</t>
  </si>
  <si>
    <t>16-4C-HT</t>
  </si>
  <si>
    <t>16-4C-P</t>
  </si>
  <si>
    <t>16-4C-SH</t>
  </si>
  <si>
    <t>16-7C</t>
  </si>
  <si>
    <t>16-2C-FPLRSH</t>
  </si>
  <si>
    <t>18-2C</t>
  </si>
  <si>
    <t>18-2C-FPLP</t>
  </si>
  <si>
    <t>18-2C-FPLPSH</t>
  </si>
  <si>
    <t>18-2C-P</t>
  </si>
  <si>
    <t>18-2C-PSH</t>
  </si>
  <si>
    <t>18-2C-SH</t>
  </si>
  <si>
    <t>18-2P-INDSH</t>
  </si>
  <si>
    <t>18-2P-PINDSH</t>
  </si>
  <si>
    <t>18-3C</t>
  </si>
  <si>
    <t>18-3C-P</t>
  </si>
  <si>
    <t>18-3C-PSH</t>
  </si>
  <si>
    <t>18-3C-SH</t>
  </si>
  <si>
    <t>18-3P-PINDSH</t>
  </si>
  <si>
    <t>18-4C</t>
  </si>
  <si>
    <t>18-4C-FPLP</t>
  </si>
  <si>
    <t>18-4C-FPLR</t>
  </si>
  <si>
    <t>18-4C-FPLRSH</t>
  </si>
  <si>
    <t>18-4C-FPLPSH</t>
  </si>
  <si>
    <t>18-4C-P</t>
  </si>
  <si>
    <t>18-4C-PSH</t>
  </si>
  <si>
    <t>18-4C-SH</t>
  </si>
  <si>
    <t>18-5C</t>
  </si>
  <si>
    <t>18-5C-SH</t>
  </si>
  <si>
    <t>18-6C-P</t>
  </si>
  <si>
    <t>18-6C-PSH</t>
  </si>
  <si>
    <t>18-6C-SH</t>
  </si>
  <si>
    <t>18-7C</t>
  </si>
  <si>
    <t>18-8C-P</t>
  </si>
  <si>
    <t>18-9C</t>
  </si>
  <si>
    <t>18-CMP-VID-COAX</t>
  </si>
  <si>
    <t>18-CMR-SD</t>
  </si>
  <si>
    <t>18-2C-FPLRSH</t>
  </si>
  <si>
    <t>20-2C</t>
  </si>
  <si>
    <t>20-2C-P</t>
  </si>
  <si>
    <t>20-2C-PSH</t>
  </si>
  <si>
    <t>20-2C-SH</t>
  </si>
  <si>
    <t>20-3C</t>
  </si>
  <si>
    <t>20-3C-P</t>
  </si>
  <si>
    <t>20-3C-PSH</t>
  </si>
  <si>
    <t>20-3C-SH</t>
  </si>
  <si>
    <t>20-4C</t>
  </si>
  <si>
    <t>20-4C-P</t>
  </si>
  <si>
    <t>20-4C-SH</t>
  </si>
  <si>
    <t>20-5C</t>
  </si>
  <si>
    <t>20-CMP-VID-COAX</t>
  </si>
  <si>
    <t>20-CMR-VIDEO</t>
  </si>
  <si>
    <t>20-DBLSH-BROADCAST</t>
  </si>
  <si>
    <t>22-10C</t>
  </si>
  <si>
    <t>22-10C-P</t>
  </si>
  <si>
    <t>22-12C</t>
  </si>
  <si>
    <t>22-12C-P</t>
  </si>
  <si>
    <t>22-12P-SNAKE</t>
  </si>
  <si>
    <t>22-15C-P</t>
  </si>
  <si>
    <t>22-16P-SNAKE</t>
  </si>
  <si>
    <t>WP45416</t>
  </si>
  <si>
    <t>22-1P-CMP-EZ</t>
  </si>
  <si>
    <t>22-1P-EZ</t>
  </si>
  <si>
    <t>22-2C</t>
  </si>
  <si>
    <t>22-2C-P</t>
  </si>
  <si>
    <t>22-2C-PSH</t>
  </si>
  <si>
    <t>22-2C-SH</t>
  </si>
  <si>
    <t>22-2C-ST-HT</t>
  </si>
  <si>
    <t>22-2P-PINDSH</t>
  </si>
  <si>
    <t>22-2P-INDSH</t>
  </si>
  <si>
    <t>22-2P-SH/UN-WL</t>
  </si>
  <si>
    <t>22-2P-SIAM-EZ</t>
  </si>
  <si>
    <t>22-32P-SNAKE</t>
  </si>
  <si>
    <t>WP45432</t>
  </si>
  <si>
    <t>22-3C</t>
  </si>
  <si>
    <t>22-3C-P</t>
  </si>
  <si>
    <t>22-3C-PSH</t>
  </si>
  <si>
    <t>22-3C-SH</t>
  </si>
  <si>
    <t>22-3P-PINDSH</t>
  </si>
  <si>
    <t>D25431</t>
  </si>
  <si>
    <t>22-4C</t>
  </si>
  <si>
    <t>22-4C-P</t>
  </si>
  <si>
    <t>22-4C-PSH</t>
  </si>
  <si>
    <t>22-4C-SH</t>
  </si>
  <si>
    <t>22-4C-ST-HT</t>
  </si>
  <si>
    <t>22-4C-WL</t>
  </si>
  <si>
    <t>22-4P-PINDSH</t>
  </si>
  <si>
    <t>D25439</t>
  </si>
  <si>
    <t>22-6C</t>
  </si>
  <si>
    <t>22-6C-P</t>
  </si>
  <si>
    <t>22-6C-PSH</t>
  </si>
  <si>
    <t>22-6C-SH</t>
  </si>
  <si>
    <t>22-6P-PINDSH</t>
  </si>
  <si>
    <t>D25432</t>
  </si>
  <si>
    <t>22-8C</t>
  </si>
  <si>
    <t>22-8C-P</t>
  </si>
  <si>
    <t>22-8C-PSH</t>
  </si>
  <si>
    <t>22-8P-SNAKE</t>
  </si>
  <si>
    <t>WP4548</t>
  </si>
  <si>
    <t>24-12P-DIG-AUDIO</t>
  </si>
  <si>
    <t>DA2412S</t>
  </si>
  <si>
    <t>24-1P-DIG-AUDIO</t>
  </si>
  <si>
    <t>24-1P-P-DIG-AUDIO</t>
  </si>
  <si>
    <t>DA252401</t>
  </si>
  <si>
    <t>24-25P-P-L3</t>
  </si>
  <si>
    <t>24-25P-SOL-CCE-WL</t>
  </si>
  <si>
    <t>WP58527</t>
  </si>
  <si>
    <t>24-2P-DIG-AUDIO</t>
  </si>
  <si>
    <t>DA2402</t>
  </si>
  <si>
    <t>24-2P-LCSH</t>
  </si>
  <si>
    <t>24-2P-P-DIG-AUDIO</t>
  </si>
  <si>
    <t>DA252402</t>
  </si>
  <si>
    <t>24-4P-L5-EN</t>
  </si>
  <si>
    <t>24-4P-L6</t>
  </si>
  <si>
    <t>24-4P-P-L5-EN</t>
  </si>
  <si>
    <t>24-4P-P-L6</t>
  </si>
  <si>
    <t>24-4P-PLCSH</t>
  </si>
  <si>
    <t>D252404</t>
  </si>
  <si>
    <t>24-8P-DIG-AUDIO</t>
  </si>
  <si>
    <t>DA2408S</t>
  </si>
  <si>
    <t>AUDIOCAT-HT</t>
  </si>
  <si>
    <t>AXLINK</t>
  </si>
  <si>
    <t>AXLINK-P</t>
  </si>
  <si>
    <t>CAT5E</t>
  </si>
  <si>
    <t>CEBUS-2N2-J-LBL</t>
  </si>
  <si>
    <t>CEBUS-CM-F-L</t>
  </si>
  <si>
    <t>CRESCAT</t>
  </si>
  <si>
    <t>CRESCAT-D</t>
  </si>
  <si>
    <t>CRESNET</t>
  </si>
  <si>
    <t>CRESNET-P</t>
  </si>
  <si>
    <t>ELAN-CM-VIA</t>
  </si>
  <si>
    <t>INTERFLEX-SD</t>
  </si>
  <si>
    <t>QUADFLEX</t>
  </si>
  <si>
    <t>QUADFLEX-BC</t>
  </si>
  <si>
    <t>RG11-CATV-BLK</t>
  </si>
  <si>
    <t>RG11-CATV-DB</t>
  </si>
  <si>
    <t>RG11-CCTV</t>
  </si>
  <si>
    <t>RG11-CCTV-PL</t>
  </si>
  <si>
    <t>RG11-P-CATV</t>
  </si>
  <si>
    <t>RG11-DB-CCTV</t>
  </si>
  <si>
    <t>RG11-QUAD</t>
  </si>
  <si>
    <t>RG11-QUAD-PL</t>
  </si>
  <si>
    <t>RG58/U</t>
  </si>
  <si>
    <t>RG58/U-COM-COAX</t>
  </si>
  <si>
    <t>RG59-18-2C</t>
  </si>
  <si>
    <t>RG59-CCTV-CM</t>
  </si>
  <si>
    <t>RG59-CCTV-PL</t>
  </si>
  <si>
    <t>RG59-CCTV-WL</t>
  </si>
  <si>
    <t>RG6-BLK</t>
  </si>
  <si>
    <t>RG6-CATV-DB</t>
  </si>
  <si>
    <t>RG6-CATV-WL</t>
  </si>
  <si>
    <t>RG6-CCTV-CM</t>
  </si>
  <si>
    <t>RG6-CCTV-PL</t>
  </si>
  <si>
    <t>RG6-DB-CCTV</t>
  </si>
  <si>
    <t>RG6-P-CATV</t>
  </si>
  <si>
    <t>RG6-QUAD-CMP</t>
  </si>
  <si>
    <t>RG6-QUAD-HT</t>
  </si>
  <si>
    <t>RG6-SIAM-BLK</t>
  </si>
  <si>
    <t>RG6Q-CM-SIAM</t>
  </si>
  <si>
    <t>RGB5-MINI-75OHM-COAX</t>
  </si>
  <si>
    <t>RGB5-SOL-MINI</t>
  </si>
  <si>
    <t>RGB5C</t>
  </si>
  <si>
    <t>RGB5C-20</t>
  </si>
  <si>
    <t>RGB5C-25-CMP</t>
  </si>
  <si>
    <t>RGB5C-PLN</t>
  </si>
  <si>
    <t>RGB6C/22-2P</t>
  </si>
  <si>
    <t>RGB6C/22-2P-PLN</t>
  </si>
  <si>
    <t>SV-25-CMP</t>
  </si>
  <si>
    <t>TRUPHASE</t>
  </si>
  <si>
    <t>TRUPHASE-P</t>
  </si>
  <si>
    <t>UB12-2C</t>
  </si>
  <si>
    <t>UB12-2C-SH</t>
  </si>
  <si>
    <t>UB14-2C</t>
  </si>
  <si>
    <t>UB14-2C-SH</t>
  </si>
  <si>
    <t>UB14-4C</t>
  </si>
  <si>
    <t>UB16-2C</t>
  </si>
  <si>
    <t>UB16-2C-SH</t>
  </si>
  <si>
    <t>UB16-4C</t>
  </si>
  <si>
    <t>UB16-4C-SH</t>
  </si>
  <si>
    <t>AQ3245</t>
  </si>
  <si>
    <t>UB18-2C</t>
  </si>
  <si>
    <t>UB18-2C-SH</t>
  </si>
  <si>
    <t>UB18-4C</t>
  </si>
  <si>
    <t>AQ244</t>
  </si>
  <si>
    <t>UB18-4C-SH</t>
  </si>
  <si>
    <t>AQ3244</t>
  </si>
  <si>
    <t>UBC18-2C</t>
  </si>
  <si>
    <t>UBC18-2C-SH</t>
  </si>
  <si>
    <t>UBC20-2C-SH</t>
  </si>
  <si>
    <t>UBC22-2C-SH</t>
  </si>
  <si>
    <t>UBC22-3C-SH/UN</t>
  </si>
  <si>
    <t>UBC22-3C-SOL-SH/UN</t>
  </si>
  <si>
    <t>UBC-3P-SOL-SH/UN</t>
  </si>
  <si>
    <t>AQC373</t>
  </si>
  <si>
    <t>UBC22-4C-SH/UN</t>
  </si>
  <si>
    <t>UBC22-4C-SOL-SH/UN</t>
  </si>
  <si>
    <t>UBC22-6C-SOL-SH/UN</t>
  </si>
  <si>
    <t>AQC369</t>
  </si>
  <si>
    <t>UBC14-2C</t>
  </si>
  <si>
    <t>AQC226</t>
  </si>
  <si>
    <t>UBC14-2C-SH</t>
  </si>
  <si>
    <t>AQC295</t>
  </si>
  <si>
    <t>UBC16-2C</t>
  </si>
  <si>
    <t>UBC16-2C-SH</t>
  </si>
  <si>
    <t>AQC294</t>
  </si>
  <si>
    <t>4245OSP</t>
  </si>
  <si>
    <t>4246F</t>
  </si>
  <si>
    <t>N/A</t>
  </si>
  <si>
    <t>Tappan Spec #</t>
  </si>
  <si>
    <t>R20374</t>
  </si>
  <si>
    <t>R20004</t>
  </si>
  <si>
    <t>R20376</t>
  </si>
  <si>
    <t>R20045</t>
  </si>
  <si>
    <t>R20046</t>
  </si>
  <si>
    <t>R20047</t>
  </si>
  <si>
    <t>R20025</t>
  </si>
  <si>
    <t>R20051</t>
  </si>
  <si>
    <t>R20487</t>
  </si>
  <si>
    <t>R30017</t>
  </si>
  <si>
    <t>R30006</t>
  </si>
  <si>
    <t>R40018</t>
  </si>
  <si>
    <t>R40049</t>
  </si>
  <si>
    <t>R40051</t>
  </si>
  <si>
    <t>R40052</t>
  </si>
  <si>
    <t>R40054</t>
  </si>
  <si>
    <t>R40024</t>
  </si>
  <si>
    <t>R50003</t>
  </si>
  <si>
    <t>R50045</t>
  </si>
  <si>
    <t>R60012</t>
  </si>
  <si>
    <t>R60014</t>
  </si>
  <si>
    <t>R70003</t>
  </si>
  <si>
    <t>P20175</t>
  </si>
  <si>
    <t>P20031</t>
  </si>
  <si>
    <t>P20134</t>
  </si>
  <si>
    <t>P20177</t>
  </si>
  <si>
    <t>P20035</t>
  </si>
  <si>
    <t>P20008</t>
  </si>
  <si>
    <t>P20018</t>
  </si>
  <si>
    <t>P20140</t>
  </si>
  <si>
    <t>P20044</t>
  </si>
  <si>
    <t>P20145</t>
  </si>
  <si>
    <t>P30016</t>
  </si>
  <si>
    <t>P30033</t>
  </si>
  <si>
    <t>P30047</t>
  </si>
  <si>
    <t>P40020</t>
  </si>
  <si>
    <t>P40559</t>
  </si>
  <si>
    <t>P40024</t>
  </si>
  <si>
    <t>P40031</t>
  </si>
  <si>
    <t>P40065</t>
  </si>
  <si>
    <t>P40030</t>
  </si>
  <si>
    <t>P40166</t>
  </si>
  <si>
    <t>P40168</t>
  </si>
  <si>
    <t>P40171</t>
  </si>
  <si>
    <t>P50032</t>
  </si>
  <si>
    <t>P50012</t>
  </si>
  <si>
    <t>P50059</t>
  </si>
  <si>
    <t>P60040</t>
  </si>
  <si>
    <t>P60012</t>
  </si>
  <si>
    <t>P60013</t>
  </si>
  <si>
    <t>P70031</t>
  </si>
  <si>
    <t>R20540</t>
  </si>
  <si>
    <t>R20007</t>
  </si>
  <si>
    <t>R20384</t>
  </si>
  <si>
    <t>R20030</t>
  </si>
  <si>
    <t>R20076</t>
  </si>
  <si>
    <t>R20024</t>
  </si>
  <si>
    <t>R20488</t>
  </si>
  <si>
    <t>R20081</t>
  </si>
  <si>
    <t>R30024</t>
  </si>
  <si>
    <t>R30042</t>
  </si>
  <si>
    <t>R40013</t>
  </si>
  <si>
    <t>R40005</t>
  </si>
  <si>
    <t>R40611</t>
  </si>
  <si>
    <t>R40014</t>
  </si>
  <si>
    <t>R40098</t>
  </si>
  <si>
    <t>R40075</t>
  </si>
  <si>
    <t>R50039</t>
  </si>
  <si>
    <t>R50031</t>
  </si>
  <si>
    <t>R60052</t>
  </si>
  <si>
    <t>R60024</t>
  </si>
  <si>
    <t>R70010</t>
  </si>
  <si>
    <t>P20178</t>
  </si>
  <si>
    <t>P20032</t>
  </si>
  <si>
    <t>P20043</t>
  </si>
  <si>
    <t>P20180</t>
  </si>
  <si>
    <t>P20270</t>
  </si>
  <si>
    <t>P20019</t>
  </si>
  <si>
    <t>P20037</t>
  </si>
  <si>
    <t>P20022</t>
  </si>
  <si>
    <t>P20023</t>
  </si>
  <si>
    <t>253273B</t>
  </si>
  <si>
    <t>P20114</t>
  </si>
  <si>
    <t>P30006</t>
  </si>
  <si>
    <t>P30045</t>
  </si>
  <si>
    <t>P30003</t>
  </si>
  <si>
    <t>P40133</t>
  </si>
  <si>
    <t>P40032</t>
  </si>
  <si>
    <t>P40073</t>
  </si>
  <si>
    <t>P40040</t>
  </si>
  <si>
    <t>P40070</t>
  </si>
  <si>
    <t>P40041</t>
  </si>
  <si>
    <t>P400139</t>
  </si>
  <si>
    <t>P40142</t>
  </si>
  <si>
    <t>P50002</t>
  </si>
  <si>
    <t>P50022</t>
  </si>
  <si>
    <t>P50023</t>
  </si>
  <si>
    <t>P60022</t>
  </si>
  <si>
    <t>P60023</t>
  </si>
  <si>
    <t>P60024</t>
  </si>
  <si>
    <t>P70006</t>
  </si>
  <si>
    <t>SW2033</t>
  </si>
  <si>
    <t>SW3002</t>
  </si>
  <si>
    <t>SW4988</t>
  </si>
  <si>
    <t>SW2034</t>
  </si>
  <si>
    <t>SW4036</t>
  </si>
  <si>
    <t>SW2023</t>
  </si>
  <si>
    <t>SW2024</t>
  </si>
  <si>
    <t>SW2016</t>
  </si>
  <si>
    <t>SW2014</t>
  </si>
  <si>
    <t>SW2027</t>
  </si>
  <si>
    <t>SW2979</t>
  </si>
  <si>
    <t>SW3005</t>
  </si>
  <si>
    <t>C30022</t>
  </si>
  <si>
    <t>C40009</t>
  </si>
  <si>
    <t>C60003</t>
  </si>
  <si>
    <t>H90369</t>
  </si>
  <si>
    <t>H90767</t>
  </si>
  <si>
    <t>H90454</t>
  </si>
  <si>
    <t>D30009</t>
  </si>
  <si>
    <t>D40012</t>
  </si>
  <si>
    <t>D60001</t>
  </si>
  <si>
    <t>H90224</t>
  </si>
  <si>
    <t>H90794</t>
  </si>
  <si>
    <t>H90061</t>
  </si>
  <si>
    <t>SU3008</t>
  </si>
  <si>
    <t>H91319</t>
  </si>
  <si>
    <t>SU4008</t>
  </si>
  <si>
    <t>H91578</t>
  </si>
  <si>
    <t>H91569</t>
  </si>
  <si>
    <t>H91067</t>
  </si>
  <si>
    <t>H91068</t>
  </si>
  <si>
    <t>H90122</t>
  </si>
  <si>
    <t>H91064</t>
  </si>
  <si>
    <t>H91063</t>
  </si>
  <si>
    <t>H90357</t>
  </si>
  <si>
    <t>H1065</t>
  </si>
  <si>
    <t>H90948</t>
  </si>
  <si>
    <t>H91066</t>
  </si>
  <si>
    <t>A50312</t>
  </si>
  <si>
    <t>A50313</t>
  </si>
  <si>
    <t>A60146</t>
  </si>
  <si>
    <t>A60147</t>
  </si>
  <si>
    <t>H91089</t>
  </si>
  <si>
    <t>H91088</t>
  </si>
  <si>
    <t>H91082</t>
  </si>
  <si>
    <t>H91080</t>
  </si>
  <si>
    <t>H91079</t>
  </si>
  <si>
    <t>H91078</t>
  </si>
  <si>
    <t>SM4007</t>
  </si>
  <si>
    <t>SM5014</t>
  </si>
  <si>
    <t>SM6005</t>
  </si>
  <si>
    <t>J40026</t>
  </si>
  <si>
    <t>SM5015</t>
  </si>
  <si>
    <t>SM6007</t>
  </si>
  <si>
    <t>F20004</t>
  </si>
  <si>
    <t>F20009</t>
  </si>
  <si>
    <t>F20002</t>
  </si>
  <si>
    <t>F20012</t>
  </si>
  <si>
    <t>F20014</t>
  </si>
  <si>
    <t>F40021</t>
  </si>
  <si>
    <t>F40003</t>
  </si>
  <si>
    <t>F40025</t>
  </si>
  <si>
    <t>F40026</t>
  </si>
  <si>
    <t>F40027</t>
  </si>
  <si>
    <t>F50004</t>
  </si>
  <si>
    <t>F50011</t>
  </si>
  <si>
    <t>F60001</t>
  </si>
  <si>
    <t>F60112</t>
  </si>
  <si>
    <t>F70004</t>
  </si>
  <si>
    <t>F20017</t>
  </si>
  <si>
    <t>F40131</t>
  </si>
  <si>
    <t>F40030</t>
  </si>
  <si>
    <t>F40032</t>
  </si>
  <si>
    <t>F40033</t>
  </si>
  <si>
    <t>F50010</t>
  </si>
  <si>
    <t>F50030</t>
  </si>
  <si>
    <t>F60030</t>
  </si>
  <si>
    <t>F60111</t>
  </si>
  <si>
    <t>F70015</t>
  </si>
  <si>
    <t>G20342</t>
  </si>
  <si>
    <t>G20008</t>
  </si>
  <si>
    <t>G20010</t>
  </si>
  <si>
    <t>G20012</t>
  </si>
  <si>
    <t>G20006</t>
  </si>
  <si>
    <t>G40005</t>
  </si>
  <si>
    <t>G40040</t>
  </si>
  <si>
    <t>G40134</t>
  </si>
  <si>
    <t>G40043</t>
  </si>
  <si>
    <t>G40045</t>
  </si>
  <si>
    <t>G50032</t>
  </si>
  <si>
    <t>G50044</t>
  </si>
  <si>
    <t>G60004</t>
  </si>
  <si>
    <t>G60041</t>
  </si>
  <si>
    <t>G70009</t>
  </si>
  <si>
    <t>G20338</t>
  </si>
  <si>
    <t>G40006</t>
  </si>
  <si>
    <t>G40296</t>
  </si>
  <si>
    <t>G40050</t>
  </si>
  <si>
    <t>G40052</t>
  </si>
  <si>
    <t>G50013</t>
  </si>
  <si>
    <t>G50054</t>
  </si>
  <si>
    <t>G60025</t>
  </si>
  <si>
    <t>G60050</t>
  </si>
  <si>
    <t>G70019</t>
  </si>
  <si>
    <t>J40028</t>
  </si>
  <si>
    <t>D60980</t>
  </si>
  <si>
    <t>J50009</t>
  </si>
  <si>
    <t>D60991</t>
  </si>
  <si>
    <t>J60004</t>
  </si>
  <si>
    <t>J40027</t>
  </si>
  <si>
    <t>J50010</t>
  </si>
  <si>
    <t>J60005</t>
  </si>
  <si>
    <t>EK4983</t>
  </si>
  <si>
    <t>LL5182</t>
  </si>
  <si>
    <t>EK4980</t>
  </si>
  <si>
    <t>LL5184</t>
  </si>
  <si>
    <t>LL5162</t>
  </si>
  <si>
    <t>EK5981</t>
  </si>
  <si>
    <t>LL5164</t>
  </si>
  <si>
    <t>EK5986</t>
  </si>
  <si>
    <t>EK6981</t>
  </si>
  <si>
    <t>LL5142</t>
  </si>
  <si>
    <t>EK6972</t>
  </si>
  <si>
    <t>LL5144</t>
  </si>
  <si>
    <t>EK7981</t>
  </si>
  <si>
    <t>LL5122</t>
  </si>
  <si>
    <t>LL5182SH</t>
  </si>
  <si>
    <t>LL5184SH</t>
  </si>
  <si>
    <t>LL5162SH</t>
  </si>
  <si>
    <t>LL5164SH</t>
  </si>
  <si>
    <t>LL5142SH</t>
  </si>
  <si>
    <t>LL5144SH</t>
  </si>
  <si>
    <t>LL5122SH</t>
  </si>
  <si>
    <t>EK4987</t>
  </si>
  <si>
    <t>EK4982</t>
  </si>
  <si>
    <t>EK5975</t>
  </si>
  <si>
    <t>EK5983</t>
  </si>
  <si>
    <t>EK6974</t>
  </si>
  <si>
    <t>EK6975</t>
  </si>
  <si>
    <t>EK7980</t>
  </si>
  <si>
    <t>R19776</t>
  </si>
  <si>
    <t>P19915</t>
  </si>
  <si>
    <t>I19998</t>
  </si>
  <si>
    <t>I19988</t>
  </si>
  <si>
    <t>I19990</t>
  </si>
  <si>
    <t>I19997</t>
  </si>
  <si>
    <t>I19996</t>
  </si>
  <si>
    <t>I19995</t>
  </si>
  <si>
    <t>I19986</t>
  </si>
  <si>
    <t>I19991</t>
  </si>
  <si>
    <t>I19987</t>
  </si>
  <si>
    <t>I19989</t>
  </si>
  <si>
    <t>I19992</t>
  </si>
  <si>
    <t>I19993</t>
  </si>
  <si>
    <t>I19994</t>
  </si>
  <si>
    <t>I19985</t>
  </si>
  <si>
    <t>L19827-9841</t>
  </si>
  <si>
    <t>L19954-9842</t>
  </si>
  <si>
    <t>A29925-8723</t>
  </si>
  <si>
    <t>L20013-8761</t>
  </si>
  <si>
    <t>SM2994-8777</t>
  </si>
  <si>
    <t>SM2992-8778</t>
  </si>
  <si>
    <t>L40008-8760</t>
  </si>
  <si>
    <t>L40009-8770</t>
  </si>
  <si>
    <t>D254851</t>
  </si>
  <si>
    <t>T19984-89841</t>
  </si>
  <si>
    <t>T19983-89842</t>
  </si>
  <si>
    <t>D254852</t>
  </si>
  <si>
    <t>M19929</t>
  </si>
  <si>
    <t>M19909</t>
  </si>
  <si>
    <t>D252403</t>
  </si>
  <si>
    <t>M19889</t>
  </si>
  <si>
    <t>M19910</t>
  </si>
  <si>
    <t>M19891</t>
  </si>
  <si>
    <t>D252406</t>
  </si>
  <si>
    <t>M19913</t>
  </si>
  <si>
    <t>T29982-88723</t>
  </si>
  <si>
    <t>T20010-88761</t>
  </si>
  <si>
    <t>T29978-88777</t>
  </si>
  <si>
    <t>T29981-88778</t>
  </si>
  <si>
    <t>T40030-88760</t>
  </si>
  <si>
    <t>T40047-88770</t>
  </si>
  <si>
    <t>C40055</t>
  </si>
  <si>
    <t>C40065</t>
  </si>
  <si>
    <t>C40168</t>
  </si>
  <si>
    <t>C40076</t>
  </si>
  <si>
    <t>C60008</t>
  </si>
  <si>
    <t>C60006</t>
  </si>
  <si>
    <t>D40018</t>
  </si>
  <si>
    <t>D40019</t>
  </si>
  <si>
    <t>D90011</t>
  </si>
  <si>
    <t>D60004</t>
  </si>
  <si>
    <t>SU4020</t>
  </si>
  <si>
    <t>SU4021</t>
  </si>
  <si>
    <t>C40181</t>
  </si>
  <si>
    <t>C3156</t>
  </si>
  <si>
    <t>Gepco</t>
  </si>
  <si>
    <t>SSU182R</t>
  </si>
  <si>
    <t>SSU162R</t>
  </si>
  <si>
    <t>SSU142R</t>
  </si>
  <si>
    <t>SSU122R</t>
  </si>
  <si>
    <t>SSU224R</t>
  </si>
  <si>
    <t>SSU204R</t>
  </si>
  <si>
    <t>SSU184R</t>
  </si>
  <si>
    <t>SSU164R</t>
  </si>
  <si>
    <t>SSU144R</t>
  </si>
  <si>
    <t>SSU124R</t>
  </si>
  <si>
    <t>VPM2000TS</t>
  </si>
  <si>
    <t>SSU182P</t>
  </si>
  <si>
    <t>SSU162P</t>
  </si>
  <si>
    <t>SSU142P</t>
  </si>
  <si>
    <t>SSU122P</t>
  </si>
  <si>
    <t>SSU224P</t>
  </si>
  <si>
    <t>SSU204P</t>
  </si>
  <si>
    <t>SSU184P</t>
  </si>
  <si>
    <t>SSU164P</t>
  </si>
  <si>
    <t>SSU144P</t>
  </si>
  <si>
    <t>SSU124P</t>
  </si>
  <si>
    <t>SSU226P</t>
  </si>
  <si>
    <t>SSU226R</t>
  </si>
  <si>
    <t>VDM250D</t>
  </si>
  <si>
    <t>SSS222P</t>
  </si>
  <si>
    <t>SSS202P</t>
  </si>
  <si>
    <t>SSS182P</t>
  </si>
  <si>
    <t>SSS162P</t>
  </si>
  <si>
    <t>SSS142P</t>
  </si>
  <si>
    <t>SSS122P</t>
  </si>
  <si>
    <t>SSS224P</t>
  </si>
  <si>
    <t>SSS226P</t>
  </si>
  <si>
    <t>SSS184P</t>
  </si>
  <si>
    <t>SSS186P</t>
  </si>
  <si>
    <t>SSS188P</t>
  </si>
  <si>
    <t>SSU186P</t>
  </si>
  <si>
    <t>SSU188P</t>
  </si>
  <si>
    <t>SSU228P</t>
  </si>
  <si>
    <t>SSS228P</t>
  </si>
  <si>
    <t>SSS222R</t>
  </si>
  <si>
    <t>SSS224R</t>
  </si>
  <si>
    <t>SSS226R</t>
  </si>
  <si>
    <t>SSS228R</t>
  </si>
  <si>
    <t>SSS202R</t>
  </si>
  <si>
    <t>SSS204R</t>
  </si>
  <si>
    <t>SSS182R</t>
  </si>
  <si>
    <t>SSS183R</t>
  </si>
  <si>
    <t>SSS184R</t>
  </si>
  <si>
    <t>SSS186R</t>
  </si>
  <si>
    <t>SSS187R</t>
  </si>
  <si>
    <t>SSS185R</t>
  </si>
  <si>
    <t>SSS189R</t>
  </si>
  <si>
    <t>SSS1812R</t>
  </si>
  <si>
    <t>SSS162R</t>
  </si>
  <si>
    <t>SSS164R</t>
  </si>
  <si>
    <t>SSS142R</t>
  </si>
  <si>
    <t>SSS122R</t>
  </si>
  <si>
    <t>SSS223P</t>
  </si>
  <si>
    <t>SSS225P</t>
  </si>
  <si>
    <t>SSS183P</t>
  </si>
  <si>
    <t>SSU222R</t>
  </si>
  <si>
    <t>SSU223R</t>
  </si>
  <si>
    <t>SSU225R</t>
  </si>
  <si>
    <t>SSU228R</t>
  </si>
  <si>
    <t>SSU2210R</t>
  </si>
  <si>
    <t>SSU2212R</t>
  </si>
  <si>
    <t>VSD2001TS</t>
  </si>
  <si>
    <t>61801EZ</t>
  </si>
  <si>
    <t xml:space="preserve">VSD2001 </t>
  </si>
  <si>
    <t>SV255SR</t>
  </si>
  <si>
    <t>SV253SR</t>
  </si>
  <si>
    <t>18/22CRT</t>
  </si>
  <si>
    <t>18/22CRTP</t>
  </si>
  <si>
    <t xml:space="preserve">VPM2000 </t>
  </si>
  <si>
    <t>HBU182T</t>
  </si>
  <si>
    <t>HBU184T</t>
  </si>
  <si>
    <t>HBU162T</t>
  </si>
  <si>
    <t>HBU164T</t>
  </si>
  <si>
    <t>HBU142T</t>
  </si>
  <si>
    <t>HBU144T</t>
  </si>
  <si>
    <t>HBS182T</t>
  </si>
  <si>
    <t>HBS184T</t>
  </si>
  <si>
    <t>HBS162T</t>
  </si>
  <si>
    <t>HBS164T</t>
  </si>
  <si>
    <t>HBS142T</t>
  </si>
  <si>
    <t>HBS122T</t>
  </si>
  <si>
    <t>HBU122T</t>
  </si>
  <si>
    <t>HBHD201</t>
  </si>
  <si>
    <t>HBS182</t>
  </si>
  <si>
    <t xml:space="preserve">HBS162 </t>
  </si>
  <si>
    <t xml:space="preserve">HBS142 </t>
  </si>
  <si>
    <t>72401EZ</t>
  </si>
  <si>
    <t xml:space="preserve">HBU182 </t>
  </si>
  <si>
    <t>HBS222</t>
  </si>
  <si>
    <t>HBS226</t>
  </si>
  <si>
    <t>AQC3270</t>
  </si>
  <si>
    <t xml:space="preserve">HBU162 </t>
  </si>
  <si>
    <t xml:space="preserve">HBU142 </t>
  </si>
  <si>
    <t>HBS186</t>
  </si>
  <si>
    <t>HBU188</t>
  </si>
  <si>
    <t>AQC188</t>
  </si>
  <si>
    <t>HBU2240</t>
  </si>
  <si>
    <t>HBS2220</t>
  </si>
  <si>
    <t>HBS202</t>
  </si>
  <si>
    <t>HBS223</t>
  </si>
  <si>
    <t>HBS2230</t>
  </si>
  <si>
    <t>HBS224</t>
  </si>
  <si>
    <t>HBS2240</t>
  </si>
  <si>
    <t>HBS203</t>
  </si>
  <si>
    <t>HBS204</t>
  </si>
  <si>
    <t>HBSP222</t>
  </si>
  <si>
    <t>HBSP224</t>
  </si>
  <si>
    <t>HBSP226</t>
  </si>
  <si>
    <t>AQC432</t>
  </si>
  <si>
    <t>HBSP2212</t>
  </si>
  <si>
    <t>AQC434</t>
  </si>
  <si>
    <t>HBS181</t>
  </si>
  <si>
    <t>HBS201</t>
  </si>
  <si>
    <t>18/22CCT</t>
  </si>
  <si>
    <t>18/22CCD</t>
  </si>
  <si>
    <t>164NCAT</t>
  </si>
  <si>
    <t>DS401</t>
  </si>
  <si>
    <t>DS401D</t>
  </si>
  <si>
    <t>DS401TS</t>
  </si>
  <si>
    <t>VDM230</t>
  </si>
  <si>
    <t>VDM230TS</t>
  </si>
  <si>
    <t>HD25825</t>
  </si>
  <si>
    <t>SSPUB162</t>
  </si>
  <si>
    <t>SSPUB164</t>
  </si>
  <si>
    <t>SSPUB142</t>
  </si>
  <si>
    <t>SSPUB144</t>
  </si>
  <si>
    <t>SSPUB122</t>
  </si>
  <si>
    <t>SSPUB124</t>
  </si>
  <si>
    <t>SV253SP</t>
  </si>
  <si>
    <t>SV255SP</t>
  </si>
  <si>
    <t>72401EZTS</t>
  </si>
  <si>
    <t>D252401</t>
  </si>
  <si>
    <t>Description</t>
  </si>
  <si>
    <t>1 CAT 5E + 4 COND. 16 AWG SPEAKER CABLE</t>
  </si>
  <si>
    <t>1 PAIR 22 SHLD, 1 PAIR UNSHLD. MEDIA CONTROL</t>
  </si>
  <si>
    <t>1 PAIR 22 SHLD, 1 PAIR 18 UNSHLD. MEDIA CONTROL CMP</t>
  </si>
  <si>
    <t>RG-6 18 SOLID BARE CM</t>
  </si>
  <si>
    <t>RG-6 18 SOLID BARE CMP</t>
  </si>
  <si>
    <t xml:space="preserve">RG-59 20 SOLID BARE CMP   </t>
  </si>
  <si>
    <t>1 PAIR 22 STND SHIELDED CM TINNED</t>
  </si>
  <si>
    <t>61801GS</t>
  </si>
  <si>
    <t>1 PR 22 STRND SHLD CMP</t>
  </si>
  <si>
    <t>1 PAIR 24 (7X32) TINNED SHIELDED CM DATA</t>
  </si>
  <si>
    <t>1 PAIR 24 (7X32) TINNED SHIELDED CMP DATA</t>
  </si>
  <si>
    <t>RG-6 18 SOLID CCS CATVP</t>
  </si>
  <si>
    <t>RG-6 18 SOLID CCS CATVP QUAD-SHIELD</t>
  </si>
  <si>
    <t>RG-6 18 SOLID CCS CATV</t>
  </si>
  <si>
    <t>RG-6 18 SOLID CCS CATV QUAD-SHIELD</t>
  </si>
  <si>
    <t>RG-59 20 SOLID BARE CM + 1 PAIR 18 STND SIAMESE</t>
  </si>
  <si>
    <t>RG-59 20 SOLID BARE CMP + 1 PAIR 18 STND SIAMESE</t>
  </si>
  <si>
    <t>1 PAIR 24 STND SHIELDED CM TINNED AES/EBU DIGITAL</t>
  </si>
  <si>
    <t>2 PAIR 24 STND SHIELDED CM TINNED AES/EBU DIGITAL</t>
  </si>
  <si>
    <t>1 PAIR 24 STND SHIELDED CMP TINNED AES/EBU DIGITAL</t>
  </si>
  <si>
    <t>CAT 5E LOW SKEW CMR</t>
  </si>
  <si>
    <t>CAT 5E LOW SKEW CMP</t>
  </si>
  <si>
    <t>RG-59 20 SOLID BARE CM  AQUASEAL OUTDOOR</t>
  </si>
  <si>
    <t>1 PAIR 22 STND. CM SHLD AQUASEAL</t>
  </si>
  <si>
    <t>1 PAIR 22 SOLID CM SHLD AQUASEAL</t>
  </si>
  <si>
    <t>3 COND. 2 SHLD, 1 UNSHLD 22 STRD CM AQUASEAL</t>
  </si>
  <si>
    <t>3 COND. 2 SHLD, 1 UNSHLD 22 SOLID CM AQUASEAL</t>
  </si>
  <si>
    <t>4 COND. 2 SHLD, 2 UNSHLD 22 STRD CM AQUASEAL</t>
  </si>
  <si>
    <t>4 COND. 2 SHLD, 2 UNSHLD 22 SOLID CM AQUASEAL</t>
  </si>
  <si>
    <t>6 COND. 22AWG. SHLD AQUASEAL</t>
  </si>
  <si>
    <t>RG/59 CCTV AQUASEAL</t>
  </si>
  <si>
    <t>1 PAIR 20 STND. CM  SHLD AQUASEAL</t>
  </si>
  <si>
    <t>3 COND. 2SHLD, 1 UNSHLD 20 CM AQUASEAL</t>
  </si>
  <si>
    <t>4 COND. 2 SHLD, 2 UNSHLD 20 STRD CM AQUASEAL</t>
  </si>
  <si>
    <t>RG/6 CCTV AQUASEAL</t>
  </si>
  <si>
    <t>1 PAIR 18 STND. CM/CL3/FPL  SHLD AQUASEAL</t>
  </si>
  <si>
    <t>1 PAIR 18 (7X26) BARE WATER BLOCK SHLD FPL PLTC</t>
  </si>
  <si>
    <t>4 COND 18 (7X26) BARE SHLD WATER BLOCK FPL PLTC</t>
  </si>
  <si>
    <t>6 COND. 18AWG. SHLD AQUASEAL</t>
  </si>
  <si>
    <t>1 PAIR 16 STND. CM/CL3/FPL  SHLD AQUASEAL</t>
  </si>
  <si>
    <t>1 PAIR 16 (7X24) BARE SHLD WATER BLOCK FPL PLTC</t>
  </si>
  <si>
    <t>4 COND 16 (7X24) BARE SHLD WATER BLOCK FPL PLTC</t>
  </si>
  <si>
    <t>1 PAIR 14 STND. CL3/FPL  SHLD AQUASEAL</t>
  </si>
  <si>
    <t>1 PAIR 14 (19X27) BARE SHLD WATER BLOCK FPL PLTC</t>
  </si>
  <si>
    <t>1 PAIR 12 (19X25) BARE SHLD WATER BLOCK FPL PLTC</t>
  </si>
  <si>
    <t>2 PAIR 22 AWG. IND. SHLD AQUASEAL</t>
  </si>
  <si>
    <t>4 PAIR 22 AWG IND. SHLD AQUASEAL</t>
  </si>
  <si>
    <t>6 PAIR 22 AWG. IND. SHLD AQUASEAL</t>
  </si>
  <si>
    <t xml:space="preserve"> 12 PAIR 22 AWG IND SHLD AQUASEAL</t>
  </si>
  <si>
    <t>4 COND 22 SOLID CM AQUASEAL UNSHLD</t>
  </si>
  <si>
    <t>1 PAIR 18 STND. CM/CL3/FPL AQUASEAL</t>
  </si>
  <si>
    <t>1 PAIR 18 (7X26) BARE WATER BLOCK FPL PLTC</t>
  </si>
  <si>
    <t>4 COND 18 (7X26) BARE WATER BLOCK FPL PLTC</t>
  </si>
  <si>
    <t>8 COND. 18AWG. UNSHLD AQUASEAL</t>
  </si>
  <si>
    <t>1 PAIR 16 STND. CM/CL3/FPL AQUASEAL</t>
  </si>
  <si>
    <t>1 PAIR 16 (7X24) BARE WATER BLOCK FPL PLTC</t>
  </si>
  <si>
    <t>4 COND 16 (7X24) BARE WATER BLOCK FPL PLTC</t>
  </si>
  <si>
    <t>1 PAIR 14 STND. CL3/FPL AQUASEAL</t>
  </si>
  <si>
    <t>1 PAIR 14 (19X27) BARE WATER BLOCK FPL PLTC</t>
  </si>
  <si>
    <t>4 COND 14 (19X27) BARE WATER BLOCK FPL PLTC</t>
  </si>
  <si>
    <t>1 PAIR 12 (19X25) BARE WATER BLOCK FPL PLTC</t>
  </si>
  <si>
    <t>2 COND 16 (26X30) BARE CL2 SPEAKER</t>
  </si>
  <si>
    <t>4 COND 16 (26X30) BARE CL2 SPEAKER</t>
  </si>
  <si>
    <t>2 COND 14 (41X30) BARE CL2 SPEAKER</t>
  </si>
  <si>
    <t>4 COND 14 (41X30) BARE CL2 SPEAKER</t>
  </si>
  <si>
    <t>2 COND 12 (65X30) BARE CL2 SPEAKER</t>
  </si>
  <si>
    <t>4 COND 12 (65X30) BARE CL2 SPEAKER</t>
  </si>
  <si>
    <t>2 COND. 22 (7X30) BARE  SHLD  CMP</t>
  </si>
  <si>
    <t>3 COND. 22 (7X30) BARE SHIELDED CMP</t>
  </si>
  <si>
    <t>4 COND 22 (7X30) BARE SHIELDED CMP</t>
  </si>
  <si>
    <t>5 COND. 22 (7x30) BARE SHIELDED CMP</t>
  </si>
  <si>
    <t>6 COND 22 (7X30) BARE SHIELDED CMP</t>
  </si>
  <si>
    <t>8 COND 22 (7X30) BARE SHIELDED CMP</t>
  </si>
  <si>
    <t>2 COND. 20 (7X28) BARE  SHLD CMP</t>
  </si>
  <si>
    <t>SSS203P</t>
  </si>
  <si>
    <t>3 COND. 20 (7x28) BARE SHIELDED CMP</t>
  </si>
  <si>
    <t>2 COND. 18 (7X26) BARE SHLD  CMP</t>
  </si>
  <si>
    <t>3 COND. 18 (7X26) BARE SHIELDED CMP</t>
  </si>
  <si>
    <t>4 COND 18 (7X26) BARE SHIELDED CMP</t>
  </si>
  <si>
    <t>6 COND 18 (7X26) BARE SHIELDED CMP</t>
  </si>
  <si>
    <t>8 COND. 18 (7x26) BARE SHIELDED CMP</t>
  </si>
  <si>
    <t>2 COND. 16 (19X29) BARE SHLD  CMP</t>
  </si>
  <si>
    <t>2 COND. 22 (7X30) SHLD BARE CMR</t>
  </si>
  <si>
    <t>SSS223R</t>
  </si>
  <si>
    <t>3 COND. 22 (7X30) BARE SHIELDED CMR</t>
  </si>
  <si>
    <t>4 COND 22 (7X30) BARE SHIELDED CMR</t>
  </si>
  <si>
    <t>6 COND 22 (7X30) BARE SHIELDED CMR</t>
  </si>
  <si>
    <t>8 COND 22 (7X30) BARE SHIELDED CMR</t>
  </si>
  <si>
    <t>2 COND. 20 (7X28) SHLD BARE CMR</t>
  </si>
  <si>
    <t>SSS203R</t>
  </si>
  <si>
    <t>3 COND. 20 (7X28) BARE SHIELDED CMR</t>
  </si>
  <si>
    <t>4 COND 20 (7X28) BARE SHIELDED CMR</t>
  </si>
  <si>
    <t>SSS205R</t>
  </si>
  <si>
    <t>5 COND 20 (7X28) BARE SHIELDED CMR</t>
  </si>
  <si>
    <t>SSS207R</t>
  </si>
  <si>
    <t>7 COND 20 (7X28) BARE SHIELDED CMR</t>
  </si>
  <si>
    <t>SSS209R</t>
  </si>
  <si>
    <t>9 COND 20 (7X28) BARE SHIELDED CMR</t>
  </si>
  <si>
    <t>2 COND. 18 (7X26) SHLD BARE CMR</t>
  </si>
  <si>
    <t>3 COND. 18 (7X26) BARE SHIELDED CMR</t>
  </si>
  <si>
    <t>4 COND 18 (7X26) BARE SHIELDED CMR</t>
  </si>
  <si>
    <t>5 COND 18 (7X26) BARE SHIELDED CMR</t>
  </si>
  <si>
    <t>6 COND 18 (7X26) BARE SHIELDED CMR</t>
  </si>
  <si>
    <t>7 COND 18 (7X26) BARE SHIELDED CMR</t>
  </si>
  <si>
    <t>9 COND 18 (7X26) BARE SHIELDED CMR</t>
  </si>
  <si>
    <t>12 COND 18 (7X26) BARE SHIELDED CMR</t>
  </si>
  <si>
    <t>2 COND. 16 (19X29) SHLD BARE CMR</t>
  </si>
  <si>
    <t>4 COND 16 (19X29) BARE SHIELDED CMR</t>
  </si>
  <si>
    <t>2 COND 12 (19X25) BARE CL3P</t>
  </si>
  <si>
    <t>4 COND. 12 (19x25) BARE CL3P</t>
  </si>
  <si>
    <t>2 COND 14 (19X27) BARE CL3P</t>
  </si>
  <si>
    <t>4 COND. 14 (19x27) BARE CL3P</t>
  </si>
  <si>
    <t>2 COND 16 (19X29) BARE CMP</t>
  </si>
  <si>
    <t>4 COND. 16 (19x29) BARE CMP</t>
  </si>
  <si>
    <t>2 COND. 18 (7X26)  BARE CMP</t>
  </si>
  <si>
    <t>4 COND 18 (7X26) BARE CMP</t>
  </si>
  <si>
    <t>6 COND 18 (7X26) BARE CMP</t>
  </si>
  <si>
    <t>SSU202P</t>
  </si>
  <si>
    <t>2 COND. 20 (7X28) BARE CMP</t>
  </si>
  <si>
    <t>SSU203P</t>
  </si>
  <si>
    <t>3 COND. 20 (7x28) BARE CMP</t>
  </si>
  <si>
    <t>4 COND 20 (7X28( BARE CMP</t>
  </si>
  <si>
    <t>SSU222P</t>
  </si>
  <si>
    <t>2 COND. 22 (7X30) BARE CMP</t>
  </si>
  <si>
    <t>SSU223P</t>
  </si>
  <si>
    <t>3 COND. 22 (7x30) BARE CMP</t>
  </si>
  <si>
    <t>4 COND 22 (7X30) BARE CMP</t>
  </si>
  <si>
    <t>SSU225P</t>
  </si>
  <si>
    <t>5 COND 22 (7X30) BARE CMP</t>
  </si>
  <si>
    <t>6 COND 22 (7X30) BARE CMP</t>
  </si>
  <si>
    <t>8 COND 22 (7X30) BARE CMP</t>
  </si>
  <si>
    <t>4 COND 22 (7X30) BARE CMR</t>
  </si>
  <si>
    <t>5 COND 22 (7X30) BARE CMR</t>
  </si>
  <si>
    <t>6 COND 22 (7X30) BARE CMR</t>
  </si>
  <si>
    <t>8 COND 22 (7X30) BARE CMR</t>
  </si>
  <si>
    <t>10 COND 22 (7X30) BARE CMR</t>
  </si>
  <si>
    <t>12 COND 22 (7X30) BARE CMR</t>
  </si>
  <si>
    <t>SSU202R</t>
  </si>
  <si>
    <t>2 COND. 20 (7X28) BARE CMR</t>
  </si>
  <si>
    <t>SSU203R</t>
  </si>
  <si>
    <t>3 COND. 20 (7X28) BARE CMR</t>
  </si>
  <si>
    <t>4 COND 20 (7X28) BARE CMR</t>
  </si>
  <si>
    <t>SSU183R</t>
  </si>
  <si>
    <t>4 COND 18 (7X26) BARE CMR</t>
  </si>
  <si>
    <t>SSU185R</t>
  </si>
  <si>
    <t>5 COND 18 (7X26) BARE CMR</t>
  </si>
  <si>
    <t>SSU187R</t>
  </si>
  <si>
    <t>7 COND 18 (7X26) BARE CMR</t>
  </si>
  <si>
    <t>SSU189R</t>
  </si>
  <si>
    <t>9 COND 18 (7X26) BARE CMR</t>
  </si>
  <si>
    <t>2 COND 16 (19X29) BARE CMR</t>
  </si>
  <si>
    <t>4 COND 16 (19X29) BARE CMR</t>
  </si>
  <si>
    <t>2 COND 14 (19X27) BARE CL3R</t>
  </si>
  <si>
    <t>4 COND 14 (19X27) BARE CL3R</t>
  </si>
  <si>
    <t>2 COND 12 (19X25) BARE CL3R</t>
  </si>
  <si>
    <t>4 COND 12 (19X25) BARE CL3R</t>
  </si>
  <si>
    <t>RGB 3 CONDUCTOR 25 AWG CMP</t>
  </si>
  <si>
    <t xml:space="preserve">RGB SYNC 5 CONDUCTOR 25AWG CMP </t>
  </si>
  <si>
    <t xml:space="preserve">RGB SYNC 3 CONDUCTOR 25AWG </t>
  </si>
  <si>
    <t xml:space="preserve">RGB SYNC 5 CONDUCTOR 25AWG </t>
  </si>
  <si>
    <t>MINIATURE 25 SOLID CM SDI COAX</t>
  </si>
  <si>
    <t>MINIATURE 25 SOLID CMP SDI COAX</t>
  </si>
  <si>
    <t>SVHS  25 SOLID BARE DUAL MINIATURE COAX CMP</t>
  </si>
  <si>
    <t>RG-59 20 SOLID BARE CMR SDI COAX</t>
  </si>
  <si>
    <t>RG-59 20 SOLID BARE CMP SDI COAX</t>
  </si>
  <si>
    <t>RG-6 18 SOLID BARE CMR SDI COAX</t>
  </si>
  <si>
    <t>RG-6 18 SOLID BARE CMP SDI COAX</t>
  </si>
  <si>
    <t>659111DB-S</t>
  </si>
  <si>
    <t>2 COND. 22 SOLID BARE CMR</t>
  </si>
  <si>
    <t>2 COND. 22 (7X30) BARE CMR</t>
  </si>
  <si>
    <t>2 COND. 18 (7X26)  BARE CMR</t>
  </si>
  <si>
    <t>3 COND. 22 SOLID BARE CMR</t>
  </si>
  <si>
    <t>3 COND. 22 (7X30) BARE CMR</t>
  </si>
  <si>
    <t>3 COND. 18 (7X26) BARE CMR</t>
  </si>
  <si>
    <t>3 COND. 16 (19X29) BARE CMR</t>
  </si>
  <si>
    <t>3 COND. 14 (19X27) BARE CL3R</t>
  </si>
  <si>
    <t>3 COND. 12 (19X25) BARE CL3R</t>
  </si>
  <si>
    <t>4 COND 22 SOLID BARE CMR</t>
  </si>
  <si>
    <t>15 COND 22 (7X30) BARE CMR</t>
  </si>
  <si>
    <t>12 COND 18 (7X26) BARE CMR</t>
  </si>
  <si>
    <t>15 COND 18 (7X26) BARE CMR</t>
  </si>
  <si>
    <t>20 COND 18 (7X26) BARE CMR</t>
  </si>
  <si>
    <t>2 COND. 22 SOLID SHLD BARE CMR</t>
  </si>
  <si>
    <t>2 COND. 14 (19X27) SHLD BARE CMR</t>
  </si>
  <si>
    <t>2 COND. 12 (19X25) SHLD BARE CMR</t>
  </si>
  <si>
    <t>3 COND. 22 SOLID BARE SHIELDED CMR</t>
  </si>
  <si>
    <t>3 COND. 2SH.-1 UNSH. 22 SLD. BARE CMR</t>
  </si>
  <si>
    <t>3 COND. 2SH.-1 UNSH. 22 STD. BARE CMR</t>
  </si>
  <si>
    <t>4 COND. 2SH.-2 UNSH. 22SLD BARE CMR</t>
  </si>
  <si>
    <t>4 COND. 2SH.-2 UNSH. 20 STD, 18 STD. BARE CMR</t>
  </si>
  <si>
    <t>4 COND. 2SH.-2 UNSH. 22 (7X30) BARE CMR</t>
  </si>
  <si>
    <t>3 COND. 2SH.-1 UNSH. 20 (7X28) BARE CMR</t>
  </si>
  <si>
    <t>4 COND. 2SH.-2 UNSH. 20 (7X28) BARE CMR</t>
  </si>
  <si>
    <t>4 COND. 2SH.-2 UNSH. 18 (7X26) BARE CMR</t>
  </si>
  <si>
    <t>6 COND. 2SH.-4 UNSH. 22 SLD BARE CMR</t>
  </si>
  <si>
    <t>6 COND.1 PAIR SHLD, 2 UNSH PR 22 SLD BARE CMR</t>
  </si>
  <si>
    <t>2 PAIRS. 22 SOLID TINNED INDV. SHIELDED CMR</t>
  </si>
  <si>
    <t>6 PAIRS. 22 SOLID TINNED  INDV. SHIELDED CMR</t>
  </si>
  <si>
    <t>12 PAIRS. 22 SOLID TINNED  INDV. SHIELDED CMR</t>
  </si>
  <si>
    <t>2 COND. 22 SOLID TINNED SHIELDED CMR</t>
  </si>
  <si>
    <t>3 COND. 22 SOLID TINNED SHIELDED CMR</t>
  </si>
  <si>
    <t>2 COND. 22 (7x30) TINNED SHIELDED CM</t>
  </si>
  <si>
    <t>2 PAIRS 22 (7X30) BARE CMR</t>
  </si>
  <si>
    <t>3 PAIRS. 22 (7X30) BARE CMR</t>
  </si>
  <si>
    <t>4 PAIRS. 22 (7X30) BARE CMR</t>
  </si>
  <si>
    <t>7 COND 16 (19X29) BARE CMR</t>
  </si>
  <si>
    <t>2 PAIRS 18 (7X26) BARE CMR</t>
  </si>
  <si>
    <t>3 PAIRS 18 (7X26) BARE CMR</t>
  </si>
  <si>
    <t>4 PAIRS 18 (7X26) BARE CMR</t>
  </si>
  <si>
    <t>12 COND 20 (7X28) BARE SHIELDED CMR</t>
  </si>
  <si>
    <t>10 COND 22 (7X30) BARE SHIELDED CMR</t>
  </si>
  <si>
    <t>15 COND 22 (7X30) BARE SHIELDED CMR</t>
  </si>
  <si>
    <t>2 PAIRS  22 (7X30) SHIELDED BARE CMR</t>
  </si>
  <si>
    <t>3 PAIRS  22 (7X30) SHIELDED BARE CMR</t>
  </si>
  <si>
    <t>4 PAIRS  22 (7X30) SHIELDED BARE CMR</t>
  </si>
  <si>
    <t>6 PAIRS  22 (7X30) SHIELDED BARE CMR</t>
  </si>
  <si>
    <t>2 PAIRS 18 (7X26) BARE SHIELDED CMR</t>
  </si>
  <si>
    <t>3 PAIRS 18 (7X26) BARE SHIELDED CMR</t>
  </si>
  <si>
    <t>4 PAIRS 18 (7X26) BARE SHIELDED CMR</t>
  </si>
  <si>
    <t>5 COND 22 (7X30) BARE SHIELDED CMR</t>
  </si>
  <si>
    <t>1 PAIR 22 (7X30) TINNED SHIELDED CM</t>
  </si>
  <si>
    <t>1 PAIR 20 (7X28) TINNED SHIELDED CM</t>
  </si>
  <si>
    <t>1 PAIR 18 (16X30) TINNED SHIELDED CM</t>
  </si>
  <si>
    <t>1 PAIR 16 (19X29) TINNED SHIELDED CM</t>
  </si>
  <si>
    <t>2 PAIR 22 AWG  STR. IND. SHIELDED CM</t>
  </si>
  <si>
    <t>8 COND. 18 (7x26) BARE CMP</t>
  </si>
  <si>
    <t>3 COND. 18 (7X26) BARE CMP</t>
  </si>
  <si>
    <t>3 COND. 16 (19x29) BARE CMP</t>
  </si>
  <si>
    <t>4 COND 22 SOLID BARE CMP</t>
  </si>
  <si>
    <t>10 COND 22 (7X30) BARE CMP</t>
  </si>
  <si>
    <t>15 COND. 22 (7x30) BARE CMP</t>
  </si>
  <si>
    <t>2 COND. 22 SOLID BARE  SHLD CMP</t>
  </si>
  <si>
    <t>2 COND.14  (19X27) BARE SHLD  CMP</t>
  </si>
  <si>
    <t>2 COND. 12 (19X25) BARE SHLD  CMP</t>
  </si>
  <si>
    <t>3 COND. 22 SOLID BARE SHIELDED CMP</t>
  </si>
  <si>
    <t>10 COND. 22 (7x30) BARE SHIELDED CMP</t>
  </si>
  <si>
    <t>15 COND. 22 (7x30) BARE SHIELDED CMP</t>
  </si>
  <si>
    <t>253752B</t>
  </si>
  <si>
    <t>3 PAIRS 18 (7X26) BARE OAS CMP</t>
  </si>
  <si>
    <t>3 COND. 2SH.-1 UNSH. 22 STD. BARE CMP</t>
  </si>
  <si>
    <t>25355B</t>
  </si>
  <si>
    <t>4 COND. 2SH.-2 UNSH. 22SLD BARE CMP</t>
  </si>
  <si>
    <t>4 COND. 2SH.-2 UNSH. 22 (7X30) BARE CMP</t>
  </si>
  <si>
    <t>3 COND. 2SH.-1 UNSH. 20 (7X28)BARE CMP</t>
  </si>
  <si>
    <t>4 COND. 2SH.-2 UNSH. 20 (7X28) BARE CMP</t>
  </si>
  <si>
    <t>25372B</t>
  </si>
  <si>
    <t>5 COND. 1PR+1COND SHLD, 1 UNSH PR 22 BARE CMP</t>
  </si>
  <si>
    <t>2 PAIRS. 18 (7X16) BARE INDV. SHIELDED CMP</t>
  </si>
  <si>
    <t>3 PAIRS. 18 (7X16) BARE INDV. SHIELDED CMP</t>
  </si>
  <si>
    <t>2 PAIRS. 22(7X30) BARE IND SHIELDED CMP</t>
  </si>
  <si>
    <t>2 PAIRS 18 (7X26) BARE CMP</t>
  </si>
  <si>
    <t>3 PAIRS 18 (7X26) BARE CMP</t>
  </si>
  <si>
    <t>25753B</t>
  </si>
  <si>
    <t>4 PAIRS 18 (7X26) BARE CMP</t>
  </si>
  <si>
    <t>TC2975</t>
  </si>
  <si>
    <t>1 PAIR 18 (7X26) BARE TC SHLD.</t>
  </si>
  <si>
    <t>TC2991</t>
  </si>
  <si>
    <t>1 PAIR 16 (7X24) BARE TC SHLD.</t>
  </si>
  <si>
    <t>TC2995</t>
  </si>
  <si>
    <t xml:space="preserve">1 PAIR 14 STRD. BARE SHLD. TC </t>
  </si>
  <si>
    <t xml:space="preserve">1 PAIR 12 STRD. BARE TC </t>
  </si>
  <si>
    <t>ACCESS CONTROL COMPOSITE CABLE</t>
  </si>
  <si>
    <t>AC251822B</t>
  </si>
  <si>
    <t>ACCESS CONTROL COMPOSITE CABLE PLENUM</t>
  </si>
  <si>
    <t>ACCESS CONTROL COMPOSITE CABLE PLENUM 3RP 22 AWG</t>
  </si>
  <si>
    <t>2 COND. 16 STD. BARE CLUSTER SPEAKER CL2</t>
  </si>
  <si>
    <t>2 COND. 14 STD. BARE CLUSTER SPEAKER CL2</t>
  </si>
  <si>
    <t>2 COND. 12 STD. BARE CLUSTER SPEAKER CL2</t>
  </si>
  <si>
    <t>C208</t>
  </si>
  <si>
    <t>2 COND. 8 STD. BARE CLUSTER SPEAKER TC</t>
  </si>
  <si>
    <t>C210</t>
  </si>
  <si>
    <t>2 COND. 10 STD. BARE CLUSTER SPEAKER TC</t>
  </si>
  <si>
    <t>1 77350 + 1 4245 one jacket</t>
  </si>
  <si>
    <t>1 77350 + 2 4245 one jacket</t>
  </si>
  <si>
    <t>2 PAIR CAT 5E  + 2 COND. 16 AWG    CM</t>
  </si>
  <si>
    <t>CC2418</t>
  </si>
  <si>
    <t>2 PAIR CAT 5E  + 2 COND. 18 AWG    CM</t>
  </si>
  <si>
    <t>2 PAIR CAT 5E  + 2 COND. 16AWG    CMP</t>
  </si>
  <si>
    <t>CC252418</t>
  </si>
  <si>
    <t>2 PAIR CAT 5E  + 2 COND. 18 AWG    CMP</t>
  </si>
  <si>
    <t>2 PAIR 24 (7X32) TINNED SHIELDED CM DATA</t>
  </si>
  <si>
    <t>4 PAIR 24 (7X32) TINNED SHIELDED CM DATA</t>
  </si>
  <si>
    <t>2 PAIR 24 (7X32) TINNED SHIELDED CMP DATA</t>
  </si>
  <si>
    <t>1 PAIR 22 (7X30) TINNED SHIELDED CMP DATA</t>
  </si>
  <si>
    <t>1 PAIR 20 (7X28) TINNED SHIELDED CMP DATA</t>
  </si>
  <si>
    <t>1 PAIR 18 (7X26) TINNED SHIELDED CMP DATA</t>
  </si>
  <si>
    <t>D25294</t>
  </si>
  <si>
    <t>1 PAIR 16 (19X29) TINNED SHIELDED CMP DATA</t>
  </si>
  <si>
    <t>D253651</t>
  </si>
  <si>
    <t>2 PAIR 22 (7X30) TINNED SHIELDED CMP DATA</t>
  </si>
  <si>
    <t>D253652</t>
  </si>
  <si>
    <t>3 PAIR 22 (7X30) TINNED SHIELDED CMP DATA</t>
  </si>
  <si>
    <t>D25420</t>
  </si>
  <si>
    <t>2 PAIR 22 SOLID TINNED  IND.SHIELDED CMP DATA</t>
  </si>
  <si>
    <t>D25430</t>
  </si>
  <si>
    <t>2 PAIR 22 STND TINNED  IND.SHIELDED CMP DATA</t>
  </si>
  <si>
    <t>3 PAIR 22 STND  IND SHIELDED CMP TINNED</t>
  </si>
  <si>
    <t>6 PAIR 22 STND IND SHIELDED CMP TINNED</t>
  </si>
  <si>
    <t>4 PAIR 22 STND IND  SHIELDED CMP TINNED</t>
  </si>
  <si>
    <t>1 pair 24 (7X32) TINNED SHIELDED CMP RS-485</t>
  </si>
  <si>
    <t>2 pair 24 (7X32) TINNED SHIELDED CMP RS-485</t>
  </si>
  <si>
    <t>2  PAIR 22 (7X30) TINNED IND.SHD/OV.SHD  CMP DATA</t>
  </si>
  <si>
    <t>2 PAIR 22 (7X30) TINNED SHIELDED CM DATA</t>
  </si>
  <si>
    <t>4 PAIR 22 (7X30) TINNED SHIELDED CM DATA</t>
  </si>
  <si>
    <t>D420</t>
  </si>
  <si>
    <t>2 PAIR 22 SOLID TINNED  IND.SHIELDED CM DATA</t>
  </si>
  <si>
    <t>2 PAIR 22 STND SHIELDED CM TINNED</t>
  </si>
  <si>
    <t>3 PAIR 22 STND SHIELDED CM TINNED</t>
  </si>
  <si>
    <t>6 PAIR 22 STND SHIELDED CM TINNED</t>
  </si>
  <si>
    <t>D433</t>
  </si>
  <si>
    <t>9 PAIR 22 STND SHIELDED CM</t>
  </si>
  <si>
    <t>12 PAIR 22 STND SHIELDED CM</t>
  </si>
  <si>
    <t>D436</t>
  </si>
  <si>
    <t>19 PAIR 22 STND SHIELDED CM</t>
  </si>
  <si>
    <t>D438</t>
  </si>
  <si>
    <t>27 PAIR 22 STRND SHIELDED CM</t>
  </si>
  <si>
    <t>D439</t>
  </si>
  <si>
    <t>4 PAIR 22 STND SHIELDED CM TINNED</t>
  </si>
  <si>
    <t>2 PAIR 18 STND IND SHIELDED CM</t>
  </si>
  <si>
    <t>3 PR 18 STND IND SHIELDE CM</t>
  </si>
  <si>
    <t>4 PR 18 STND IND SHIELDE CM</t>
  </si>
  <si>
    <t>1 pair 24 (7X32) TINNED SHIELDED CM RS-485</t>
  </si>
  <si>
    <t>2 pair 24 (7X32) TINNED SHIELDED CM RS-485</t>
  </si>
  <si>
    <t>3 pair 24 (7X32) TINNED SHIELDED CM RS-485</t>
  </si>
  <si>
    <t>4 pair 24 (7X32) TINNED SHIELDED CM RS-485</t>
  </si>
  <si>
    <t>1-815 + 1-224 + 1-4245 UNDER ONE JACKET</t>
  </si>
  <si>
    <t xml:space="preserve">2 COND. 10 STD. BARE CLUSTER SPEAKER </t>
  </si>
  <si>
    <t>PLENUM ACCESS CONTROL COMPOSITE CABLE</t>
  </si>
  <si>
    <t>AQUASEAL RG/6 CCTV + 1 PAIR 16 AWG</t>
  </si>
  <si>
    <t>AQC3274</t>
  </si>
  <si>
    <t>15 COND. 22AWG. SHLD AQUASEAL</t>
  </si>
  <si>
    <t>AQC3283</t>
  </si>
  <si>
    <t>12 COND. 18AWG. SHLD AQUASEAL</t>
  </si>
  <si>
    <t>AQC356</t>
  </si>
  <si>
    <t>4 COND. 2SH.-2 UNSH. 20 STRD, 18 STRD. CM AQUASEAL</t>
  </si>
  <si>
    <t>6 COND. 2 SHLD, 4 UNSHLD 22 SOLID CM AQUASEAL</t>
  </si>
  <si>
    <t>3 PR -1 SHLD, 2 UNSHLD 22 SOLID CM AQUASEAL</t>
  </si>
  <si>
    <t>AQC422</t>
  </si>
  <si>
    <t>6 PAIR 22 SOLID IND. SHD. AQUASEAL</t>
  </si>
  <si>
    <t>AQC424</t>
  </si>
  <si>
    <t>12 PAIR 22 SOLID IND. SHD. AQUASEAL</t>
  </si>
  <si>
    <t>RG-6 18 SOLID BARE CM AQUASEAL OUTDOOR</t>
  </si>
  <si>
    <t>1 PAIR 22 STND SHIELDED CM DOUBLE TINNED</t>
  </si>
  <si>
    <t>2 PAIR 22 STND IND SHIELDED CM TINNED ZIP CONST.</t>
  </si>
  <si>
    <t>DA2406</t>
  </si>
  <si>
    <t>6 PAIR 24 STND SHIELDED CM TINNED AES/EBU DIGITAL</t>
  </si>
  <si>
    <t>2 PAIR 24 STND SHIELDED CMP TINNED AES/EBU DIGITAL</t>
  </si>
  <si>
    <t>DA252406</t>
  </si>
  <si>
    <t>6 PAIR 24 STND SHIELDED CMP TINNED AES/EBU DIGITAL</t>
  </si>
  <si>
    <t>LSAV</t>
  </si>
  <si>
    <t>COMPOSITE AV</t>
  </si>
  <si>
    <t>LS25AV</t>
  </si>
  <si>
    <t>COMPOSITE AV CMP</t>
  </si>
  <si>
    <t>RG-11 14 SOLID BARE CL2</t>
  </si>
  <si>
    <t>RG-58 20 STND TIN  50 OHM</t>
  </si>
  <si>
    <t>RG-58 20 SOLID TIN 50 OHM</t>
  </si>
  <si>
    <t>RG-59 20 SOLID BARE CM</t>
  </si>
  <si>
    <t>RG-59 20 SOLID BARE CM Economy</t>
  </si>
  <si>
    <t>RG-11 14 SOLID BARE CATV</t>
  </si>
  <si>
    <t xml:space="preserve">MINIATURE 25 SOLID BARE CM </t>
  </si>
  <si>
    <t>RG-6 18 SOLID BARE CATV</t>
  </si>
  <si>
    <t>RG-11 14 SOLID CCS CATV</t>
  </si>
  <si>
    <t>RG-11 14 SOLID CCS OUTDOOR BURIAL</t>
  </si>
  <si>
    <t>RG-11 14 SOLID BARE CMR SDI COAX</t>
  </si>
  <si>
    <t>RG-6 18 SOLID BARE OUTDOOR BURIAL</t>
  </si>
  <si>
    <t>RG-11 14 SOLID BARE OUTDOOR BURIAL</t>
  </si>
  <si>
    <t>RG-59 20 SOLID BARE OUTDOOR BURIAL</t>
  </si>
  <si>
    <t>RG-6 18 SOLID CCS  OUTDOOR FLOODED</t>
  </si>
  <si>
    <t>RG-6 18 SOLID CCS CATV QUAD SHLD-OUTDOOR</t>
  </si>
  <si>
    <t>RG-6 18 SOLID BARE FLOODED BURIAL</t>
  </si>
  <si>
    <t>RG-11 14 SOLID BARE CL2P</t>
  </si>
  <si>
    <t>RG-58 20 STND TIN  50 OHM PLENUM</t>
  </si>
  <si>
    <t>RG-11 14 SOLID BARE CATVP</t>
  </si>
  <si>
    <t>MINIATURE 25 SOLID BARE CMP</t>
  </si>
  <si>
    <t>RG-6 18 SOLID BARE CATVP</t>
  </si>
  <si>
    <t>MINIATURE 25 SOLID BARE CM + 1 PR. 22 SHLD SIAMESE</t>
  </si>
  <si>
    <t>SVHS  25 SOLID BARE DUAL MINIATURE COAX CM</t>
  </si>
  <si>
    <t>RGB 6 CONDUCTOR + 2 PR AUDIO CMP</t>
  </si>
  <si>
    <t>MINIATURE 25 AWG SOL + 1 PR 18 AWG SIAMESE</t>
  </si>
  <si>
    <t>RG-11 14 SOLID BARE CATVP QUAD-SHIELD</t>
  </si>
  <si>
    <t>RG-6 18 SOLID BARE CATVP QUAD-SHIELD</t>
  </si>
  <si>
    <t>RG-6 18 SOLID BARE CM + 1 PAIR 16 STND SIAMESE</t>
  </si>
  <si>
    <t>RG-59 20 SOLID BARE CM + 1 PAIR 18 STND ECONOMY</t>
  </si>
  <si>
    <t>RGB 6 CONDUCTOR + 2 PR AUDIO</t>
  </si>
  <si>
    <t>6CRGB4P</t>
  </si>
  <si>
    <t>RGB 6 CONDUCTOR + 4 PR CAT5E</t>
  </si>
  <si>
    <t xml:space="preserve">HOMENET. 1 CAT5E+ 1  RG6 Q.S </t>
  </si>
  <si>
    <t>HOMENET. 2 CAT5E+ 1-RG6 Q.S</t>
  </si>
  <si>
    <t>HOMENET. 2 CAT5E+ 2 RG6 Q.S</t>
  </si>
  <si>
    <t>HOMENET. 2 CAT5E+ 2 RG6 Q.S+ 2 MM FIBER OPTIC</t>
  </si>
  <si>
    <t>RG-6 18 SOLID BARE CATV QUAD-SHIELD</t>
  </si>
  <si>
    <t>RG11 Quad shielded CATV</t>
  </si>
  <si>
    <t>Q821F</t>
  </si>
  <si>
    <t>RG11 Quad shielded CATV Flooded Outdoor</t>
  </si>
  <si>
    <t>LSHN5161</t>
  </si>
  <si>
    <t>LICKITY SPLIT HOMENET. 1 CAT5E + 1 RG6 Q.S</t>
  </si>
  <si>
    <t>1-(RG59/U CCTV) + 2 COND 18 UNSHLD, 1PR. 18 SHLD CMP</t>
  </si>
  <si>
    <t>1-(MINIMAX CCTV) + 2 COND 18 UNSHLD, 1PR. 22 SHLD CMP</t>
  </si>
  <si>
    <t>1-(RG59/U CCTV) + 2 COND 18 UNSHLD, 1PR. 18 SHLD CM</t>
  </si>
  <si>
    <t>PTZ825</t>
  </si>
  <si>
    <t>1-(MINIMAX CCTV) + 2 COND 18 UNSHLD, 1PR. 22 SHLD CM</t>
  </si>
  <si>
    <t>RGB/SYNC RG-59 5 COAX CMP</t>
  </si>
  <si>
    <t>WP258255</t>
  </si>
  <si>
    <t>RGB/SYNC MINIATURE 5 COAX CMP</t>
  </si>
  <si>
    <t>RGB/SYNC 3 MINIATURE 26 AWG CMP RATED FLEXIBLE</t>
  </si>
  <si>
    <t>RGB/SYNC 5 MINIATURE 26 AWG CMP RATED FLEXIBLE</t>
  </si>
  <si>
    <t>CATEGORY 5E CMR 4 PAIR</t>
  </si>
  <si>
    <t>CATEGORY 6 CMR 4 PAIR</t>
  </si>
  <si>
    <t>4 PAIR 24 AWG SOLID CAT 5E CMP</t>
  </si>
  <si>
    <t>4 PAIR 24 AWG SOLID CAT 6 CMP</t>
  </si>
  <si>
    <t>4PR 24AWG OUTDOOR CAT 5E</t>
  </si>
  <si>
    <t>4PR 24AWG ARMORED OUTDOOR CAT 5E</t>
  </si>
  <si>
    <t>4246OSP</t>
  </si>
  <si>
    <t>4PR 24AWG UNSH OUTDOOR CAT 6</t>
  </si>
  <si>
    <t>4PR 24AWG SHLD CAT 5e CMR</t>
  </si>
  <si>
    <t>4PR 24AWG SHLD CAT 5e CMP</t>
  </si>
  <si>
    <t>4PR 23AWG SHLD CAT 6 CMR</t>
  </si>
  <si>
    <t>254246F</t>
  </si>
  <si>
    <t>4PR 23AWG SHLD CAT 6 CMP</t>
  </si>
  <si>
    <t>4245IO</t>
  </si>
  <si>
    <t>4PR 24AWG INDOOR/OUTDOOR CAT 5E</t>
  </si>
  <si>
    <t>4246IO</t>
  </si>
  <si>
    <t>4PR 24AWG INDOOR/OUTDOOR CAT 6</t>
  </si>
  <si>
    <t>NS424IO</t>
  </si>
  <si>
    <t>CAT 5E LOW SKEW INDOOR/OUTDOOR CM</t>
  </si>
  <si>
    <t xml:space="preserve">254246A </t>
  </si>
  <si>
    <t>4PR 23AWG CAT 6A CMP</t>
  </si>
  <si>
    <t>254246AF</t>
  </si>
  <si>
    <t>4PR 23AWG SHLD CAT 6A CMP</t>
  </si>
  <si>
    <t xml:space="preserve">4246A </t>
  </si>
  <si>
    <t>4PR 23AWG CAT 6A CMR</t>
  </si>
  <si>
    <t>4246AF</t>
  </si>
  <si>
    <t>4PR 23AWG SHLD CAT 6A CMR</t>
  </si>
  <si>
    <t>6 COND.24 SOLID FLAT PARALLEL CABLE</t>
  </si>
  <si>
    <t>WP37125</t>
  </si>
  <si>
    <t>6 COND.24 SOLID FLAT PARALLEL CABLE PLENUM</t>
  </si>
  <si>
    <t>8 COND.24 SOLID FLAT PARALLEL CABLE</t>
  </si>
  <si>
    <t>WP37129</t>
  </si>
  <si>
    <t>8 COND.24 SOLID FLAT PARALLEL CABLE PLENUM</t>
  </si>
  <si>
    <t>CAT 3 3 PAIR PLENUM</t>
  </si>
  <si>
    <t>CAT 3 2 PAIR</t>
  </si>
  <si>
    <t>CAT 3 3 PAIR</t>
  </si>
  <si>
    <t>WP55253</t>
  </si>
  <si>
    <t>CAT 5 2 PAIR</t>
  </si>
  <si>
    <t>CAT 3 25 PAIR CMR</t>
  </si>
  <si>
    <t>CAT 5 2 PAIR PLENUM</t>
  </si>
  <si>
    <t>CAT 3 25 PAIR CMP</t>
  </si>
  <si>
    <t>CAT 5E 25 PAIR CMR</t>
  </si>
  <si>
    <t>CAT 5E 25 PAIR CMP</t>
  </si>
  <si>
    <t>4 COND 14 SOLID BARE FPLR</t>
  </si>
  <si>
    <t>2 COND 18 SOLID BARE FPL ZIP</t>
  </si>
  <si>
    <t>2 COND 16 SOLID BARE FPL ZIP</t>
  </si>
  <si>
    <t>2 COND 14 SOLID BARE FPL ZIP</t>
  </si>
  <si>
    <t>2 COND 18 SOLID BARE  SHIELDED FPLR</t>
  </si>
  <si>
    <t>4 COND 18 SOLID BARE  SHIELDED FPLR</t>
  </si>
  <si>
    <t>2 COND 18 SOLID BARE FPLR</t>
  </si>
  <si>
    <t>4 COND 18 SOLID BARE FPLR</t>
  </si>
  <si>
    <t>2 COND 16 SOLID BARE FPLR</t>
  </si>
  <si>
    <t>990S</t>
  </si>
  <si>
    <t>2 COND 16 (7X.0192) BARE FPLR</t>
  </si>
  <si>
    <t>2 COND 16 SOLID BARE SHIELDED FPLR</t>
  </si>
  <si>
    <t>4 COND 16 SOLID BARE FPLR</t>
  </si>
  <si>
    <t>4 COND 16 SOLID BARE SHIELDED FPLR</t>
  </si>
  <si>
    <t>2 COND 14 SOLID BARE FPLR</t>
  </si>
  <si>
    <t>2 COND  14 (7X.0242) BARE FPLR</t>
  </si>
  <si>
    <t>2 COND 14 SOLID BARE SHIELDED FPLR</t>
  </si>
  <si>
    <t>995S</t>
  </si>
  <si>
    <t>2 COND 14 (7X.0242) BARE SHIELDED FPLR</t>
  </si>
  <si>
    <t>2 COND 12 SOLID BARE FPLR</t>
  </si>
  <si>
    <t>998S</t>
  </si>
  <si>
    <t>2COND 12 STRD. BARE FPLR</t>
  </si>
  <si>
    <t>2 COND 12 SOLID BARE SHIELDED FPLR</t>
  </si>
  <si>
    <t>999S</t>
  </si>
  <si>
    <t>3 COND 12 STRD. BARE SHIELDED FPLR</t>
  </si>
  <si>
    <t>2 COND 18 SOLID BARE  SHIELDED NPLF</t>
  </si>
  <si>
    <t>2 COND 16 SOLID BARE SHIELDED NPLF</t>
  </si>
  <si>
    <t>2 COND 14 SOLID BARE SHIELDED NPLF</t>
  </si>
  <si>
    <t>4 COND 16 SOLID BARE SHIELDED FPLP</t>
  </si>
  <si>
    <t>4 COND 14 SOLID BARE  FPLP</t>
  </si>
  <si>
    <t>2 COND 18 SOLID BARE  SHIELDED FPLP</t>
  </si>
  <si>
    <t>60975BS</t>
  </si>
  <si>
    <t>2 COND 18 (7x26) BARE  SHIELDED FPLP</t>
  </si>
  <si>
    <t>4 COND 18 SOLID BARE  SHIELDED FPLP</t>
  </si>
  <si>
    <t>2 COND 18 SOLID BARE FPLP</t>
  </si>
  <si>
    <t>4 COND 18 SOLID BARE FPLP</t>
  </si>
  <si>
    <t>2 COND 16 SOLID BARE SHIELDED FPLP</t>
  </si>
  <si>
    <t>60990BS</t>
  </si>
  <si>
    <t>2 COND 16 (7x24) SHIELDED BARE FPLP</t>
  </si>
  <si>
    <t>2 COND 16 SOLID BARE  FPLP</t>
  </si>
  <si>
    <t>60991BS</t>
  </si>
  <si>
    <t>2 COND 16 (7x24) BARE  FPLP</t>
  </si>
  <si>
    <t>2 COND 14 SOLID BARE SHIELDED FPLP</t>
  </si>
  <si>
    <t>60992BS</t>
  </si>
  <si>
    <t>2 COND 14 (7x.0242) BARE SHIELDED FPLP</t>
  </si>
  <si>
    <t>2 COND 14 SOLID BARE  FPLP</t>
  </si>
  <si>
    <t>2 COND 14 (7x.0242) BARE FPLP</t>
  </si>
  <si>
    <t>2 COND 12 SOLID BARE  SHLD FPLP</t>
  </si>
  <si>
    <t>60994BS</t>
  </si>
  <si>
    <t>2 COND 12 (19x25) BARE  SHLD FPLP</t>
  </si>
  <si>
    <t>2 COND 12 SOLID BARE  FPLP</t>
  </si>
  <si>
    <t>60995BS</t>
  </si>
  <si>
    <t>2 COND 12 (19x25) BARE FPLP</t>
  </si>
  <si>
    <t>2 COND 16 SOLID BARE FPLP</t>
  </si>
  <si>
    <t>WP9C006</t>
  </si>
  <si>
    <t>4 FIBER 50/125UM OM3 BREAKOUT OFNR</t>
  </si>
  <si>
    <t>WP9C014</t>
  </si>
  <si>
    <t>4 FIBER 50/125UM OM3 BREAKOUT OFNP</t>
  </si>
  <si>
    <t>WP9C043T</t>
  </si>
  <si>
    <t>2 FIBER 50/125UM OM3 INDOOR/OUTDOOR OFNP</t>
  </si>
  <si>
    <t>WP9C045T</t>
  </si>
  <si>
    <t>6 FIBER 50/125UM OM3 INDOOR/OUTDOOR OFNP</t>
  </si>
  <si>
    <t>WP9C048T</t>
  </si>
  <si>
    <t>12 FIBER 50/125UM OM3 INDOOR/OUTDOOR OFNP</t>
  </si>
  <si>
    <t>WP9C611T</t>
  </si>
  <si>
    <t>24 FIBER 50/125UM OM3 INDOOR/OUTDOOR OFNP</t>
  </si>
  <si>
    <t>WP9B043T</t>
  </si>
  <si>
    <t>2 FIBER 62.5/125UM INDOOR/OUTDOOR OFNP</t>
  </si>
  <si>
    <t>WP9B045T</t>
  </si>
  <si>
    <t>6 FIBER 62.5/125UM INDOOR/OUTDOOR OFNP</t>
  </si>
  <si>
    <t>WP9B048T</t>
  </si>
  <si>
    <t>12 FIBER 62.5/125UM INDOOR/OUTDOOR OFNP</t>
  </si>
  <si>
    <t>WP9B611T</t>
  </si>
  <si>
    <t>24 FIBER 62.5/125UM INDOOR/OUTDOOR OFNP</t>
  </si>
  <si>
    <t>WP9W043T</t>
  </si>
  <si>
    <t>2 FIBER 8/125UM SM INDOOR/OUTDOOR OFNP</t>
  </si>
  <si>
    <t>WP9W045T</t>
  </si>
  <si>
    <t>6 FIBER 8/125UM SM INDOOR/OUTDOOR OFNP</t>
  </si>
  <si>
    <t>WP9W048T</t>
  </si>
  <si>
    <t>12 FIBER 8/125UM SM INDOOR/OUTDOOR OFNP</t>
  </si>
  <si>
    <t>WP9W611T</t>
  </si>
  <si>
    <t>24 FIBER 8/125UM SM INDOOR/OUTDOOR OFNP</t>
  </si>
  <si>
    <t>1039A</t>
  </si>
  <si>
    <t>1040A</t>
  </si>
  <si>
    <t>1043A</t>
  </si>
  <si>
    <t>1046A</t>
  </si>
  <si>
    <t>1048A</t>
  </si>
  <si>
    <t>1049A</t>
  </si>
  <si>
    <t>1055A</t>
  </si>
  <si>
    <t>1063A</t>
  </si>
  <si>
    <t>1064A</t>
  </si>
  <si>
    <t>1069A</t>
  </si>
  <si>
    <t>1070A</t>
  </si>
  <si>
    <t>1072A</t>
  </si>
  <si>
    <t>1118A</t>
  </si>
  <si>
    <t>1120A</t>
  </si>
  <si>
    <t xml:space="preserve">1152A   </t>
  </si>
  <si>
    <t>1153A</t>
  </si>
  <si>
    <t>11700A</t>
  </si>
  <si>
    <t>1186A</t>
  </si>
  <si>
    <t>1189A</t>
  </si>
  <si>
    <t>1189AP</t>
  </si>
  <si>
    <t>1192A</t>
  </si>
  <si>
    <t>1227A1</t>
  </si>
  <si>
    <t>1232A1</t>
  </si>
  <si>
    <t>1268A</t>
  </si>
  <si>
    <t>1269A</t>
  </si>
  <si>
    <t>1277P</t>
  </si>
  <si>
    <t>1277R</t>
  </si>
  <si>
    <t>1278P</t>
  </si>
  <si>
    <t>1278R</t>
  </si>
  <si>
    <t>WP8254</t>
  </si>
  <si>
    <t>1279P</t>
  </si>
  <si>
    <t>1279R</t>
  </si>
  <si>
    <t>1304A</t>
  </si>
  <si>
    <t>1305A</t>
  </si>
  <si>
    <t>1351A</t>
  </si>
  <si>
    <t>1352A</t>
  </si>
  <si>
    <t>1408R</t>
  </si>
  <si>
    <t>1409R</t>
  </si>
  <si>
    <t>1410R</t>
  </si>
  <si>
    <t>1411R</t>
  </si>
  <si>
    <t>1412R</t>
  </si>
  <si>
    <t>1413R</t>
  </si>
  <si>
    <t>1414R</t>
  </si>
  <si>
    <t>1415R</t>
  </si>
  <si>
    <t>1416R</t>
  </si>
  <si>
    <t>1417B</t>
  </si>
  <si>
    <t>1419A</t>
  </si>
  <si>
    <t>1420A</t>
  </si>
  <si>
    <t>1421A</t>
  </si>
  <si>
    <t>1422A</t>
  </si>
  <si>
    <t>1423A</t>
  </si>
  <si>
    <t>1424A</t>
  </si>
  <si>
    <t>1425A</t>
  </si>
  <si>
    <t>1426A</t>
  </si>
  <si>
    <t>1502P</t>
  </si>
  <si>
    <t>1502R</t>
  </si>
  <si>
    <t>1503A</t>
  </si>
  <si>
    <t>1505A</t>
  </si>
  <si>
    <t>1506A</t>
  </si>
  <si>
    <t>1523A</t>
  </si>
  <si>
    <t>1523AP</t>
  </si>
  <si>
    <t>1523R</t>
  </si>
  <si>
    <t>1525A</t>
  </si>
  <si>
    <t>1527A</t>
  </si>
  <si>
    <t>1530A</t>
  </si>
  <si>
    <t>1532A</t>
  </si>
  <si>
    <t>1533P</t>
  </si>
  <si>
    <t>1533R</t>
  </si>
  <si>
    <t>1548A</t>
  </si>
  <si>
    <t>1550A</t>
  </si>
  <si>
    <t>1583A</t>
  </si>
  <si>
    <t>1588A</t>
  </si>
  <si>
    <t>1590A</t>
  </si>
  <si>
    <t>1624R</t>
  </si>
  <si>
    <t>1624P</t>
  </si>
  <si>
    <t>1672A</t>
  </si>
  <si>
    <t>1694A</t>
  </si>
  <si>
    <t>1695A</t>
  </si>
  <si>
    <t>1696A</t>
  </si>
  <si>
    <t>1800B</t>
  </si>
  <si>
    <t>1801B</t>
  </si>
  <si>
    <t>1802B</t>
  </si>
  <si>
    <t>1803F</t>
  </si>
  <si>
    <t>DA2404S</t>
  </si>
  <si>
    <t>1805F</t>
  </si>
  <si>
    <t>1806F</t>
  </si>
  <si>
    <t>1808A</t>
  </si>
  <si>
    <t>1814R</t>
  </si>
  <si>
    <t>1815R</t>
  </si>
  <si>
    <t>1816R</t>
  </si>
  <si>
    <t>1817R</t>
  </si>
  <si>
    <t>1818R</t>
  </si>
  <si>
    <t>1819R</t>
  </si>
  <si>
    <t>1821R</t>
  </si>
  <si>
    <t>WP45424</t>
  </si>
  <si>
    <t>1823R</t>
  </si>
  <si>
    <t>1825A</t>
  </si>
  <si>
    <t>WP258194</t>
  </si>
  <si>
    <t>1826A</t>
  </si>
  <si>
    <t>1829AC</t>
  </si>
  <si>
    <t>1840A</t>
  </si>
  <si>
    <t>1841A</t>
  </si>
  <si>
    <t>1843A</t>
  </si>
  <si>
    <t>1855A</t>
  </si>
  <si>
    <t>1856A</t>
  </si>
  <si>
    <t>1858A</t>
  </si>
  <si>
    <t>1860A</t>
  </si>
  <si>
    <t>1864A</t>
  </si>
  <si>
    <t>1871A</t>
  </si>
  <si>
    <t>3009A</t>
  </si>
  <si>
    <t>3076F</t>
  </si>
  <si>
    <t>3080A</t>
  </si>
  <si>
    <t>3082A</t>
  </si>
  <si>
    <t>3082F</t>
  </si>
  <si>
    <t>3088A</t>
  </si>
  <si>
    <t>3090A</t>
  </si>
  <si>
    <t>3103A</t>
  </si>
  <si>
    <t>3104A</t>
  </si>
  <si>
    <t>3105A</t>
  </si>
  <si>
    <t>3106A</t>
  </si>
  <si>
    <t>3107A</t>
  </si>
  <si>
    <t>3108A</t>
  </si>
  <si>
    <t>3109A</t>
  </si>
  <si>
    <t>3131A</t>
  </si>
  <si>
    <t>6342PC</t>
  </si>
  <si>
    <t>6343PC</t>
  </si>
  <si>
    <t>6345PC</t>
  </si>
  <si>
    <t>7711A</t>
  </si>
  <si>
    <t>WP6354</t>
  </si>
  <si>
    <t>7712A</t>
  </si>
  <si>
    <t>7731A</t>
  </si>
  <si>
    <t>7732A</t>
  </si>
  <si>
    <t>7733A</t>
  </si>
  <si>
    <t>7789A</t>
  </si>
  <si>
    <t>7794A</t>
  </si>
  <si>
    <t>7795A</t>
  </si>
  <si>
    <t>7796A</t>
  </si>
  <si>
    <t>7804C</t>
  </si>
  <si>
    <t>7804R</t>
  </si>
  <si>
    <t>7810A</t>
  </si>
  <si>
    <t>7837A</t>
  </si>
  <si>
    <t>7838A</t>
  </si>
  <si>
    <t>7839A</t>
  </si>
  <si>
    <t>7855A</t>
  </si>
  <si>
    <t>7881A</t>
  </si>
  <si>
    <t>7882A</t>
  </si>
  <si>
    <t>7912A</t>
  </si>
  <si>
    <t>7913A</t>
  </si>
  <si>
    <t>7913S</t>
  </si>
  <si>
    <t>LSHN5262</t>
  </si>
  <si>
    <t>7914A</t>
  </si>
  <si>
    <t>7915A</t>
  </si>
  <si>
    <t>7916A</t>
  </si>
  <si>
    <t>7916AP</t>
  </si>
  <si>
    <t>7918A</t>
  </si>
  <si>
    <t>7919A</t>
  </si>
  <si>
    <t>7921A</t>
  </si>
  <si>
    <t>7934A</t>
  </si>
  <si>
    <t>7950A</t>
  </si>
  <si>
    <t>7981A</t>
  </si>
  <si>
    <t>7982A</t>
  </si>
  <si>
    <t>7983A</t>
  </si>
  <si>
    <t>7984A</t>
  </si>
  <si>
    <t>7987P</t>
  </si>
  <si>
    <t>7987R</t>
  </si>
  <si>
    <t>7988P</t>
  </si>
  <si>
    <t>7988R</t>
  </si>
  <si>
    <t>7989P</t>
  </si>
  <si>
    <t>7989R</t>
  </si>
  <si>
    <t>8232A</t>
  </si>
  <si>
    <t>8233A</t>
  </si>
  <si>
    <t>8281B</t>
  </si>
  <si>
    <t>8281F</t>
  </si>
  <si>
    <t>8404A</t>
  </si>
  <si>
    <t>9104N</t>
  </si>
  <si>
    <t xml:space="preserve">9116P    </t>
  </si>
  <si>
    <t>9769  17pr</t>
  </si>
  <si>
    <t>9913F7</t>
  </si>
  <si>
    <t>27110A</t>
  </si>
  <si>
    <t>27111A</t>
  </si>
  <si>
    <t>27112A</t>
  </si>
  <si>
    <t>27113A</t>
  </si>
  <si>
    <t>27114A</t>
  </si>
  <si>
    <t>27115A</t>
  </si>
  <si>
    <t>27116A</t>
  </si>
  <si>
    <t>27117A</t>
  </si>
  <si>
    <t>27118A</t>
  </si>
  <si>
    <t>27119A</t>
  </si>
  <si>
    <t>27120A</t>
  </si>
  <si>
    <t>27121A</t>
  </si>
  <si>
    <t>27122A</t>
  </si>
  <si>
    <t>27123A</t>
  </si>
  <si>
    <t>27124A</t>
  </si>
  <si>
    <t>27125A</t>
  </si>
  <si>
    <t>27126A</t>
  </si>
  <si>
    <t>27127A</t>
  </si>
  <si>
    <t>27128A</t>
  </si>
  <si>
    <t>27129A</t>
  </si>
  <si>
    <t>27130A</t>
  </si>
  <si>
    <t>27131A</t>
  </si>
  <si>
    <t>27132A</t>
  </si>
  <si>
    <t>27133A</t>
  </si>
  <si>
    <t>27134A</t>
  </si>
  <si>
    <t>27135A</t>
  </si>
  <si>
    <t>27136A</t>
  </si>
  <si>
    <t>27137A</t>
  </si>
  <si>
    <t>27138A</t>
  </si>
  <si>
    <t>27139A</t>
  </si>
  <si>
    <t>27140A</t>
  </si>
  <si>
    <t>27141A</t>
  </si>
  <si>
    <t>27142A</t>
  </si>
  <si>
    <t>27143A</t>
  </si>
  <si>
    <t>27144A</t>
  </si>
  <si>
    <t>27145A</t>
  </si>
  <si>
    <t>27146A</t>
  </si>
  <si>
    <t>27147A</t>
  </si>
  <si>
    <t>27148A</t>
  </si>
  <si>
    <t>27149A</t>
  </si>
  <si>
    <t>27150A</t>
  </si>
  <si>
    <t>27151A</t>
  </si>
  <si>
    <t>27152A</t>
  </si>
  <si>
    <t>27153A</t>
  </si>
  <si>
    <t>27154A</t>
  </si>
  <si>
    <t>27155A</t>
  </si>
  <si>
    <t>27156A</t>
  </si>
  <si>
    <t>27157A</t>
  </si>
  <si>
    <t>27158A</t>
  </si>
  <si>
    <t>27159A</t>
  </si>
  <si>
    <t>27160A</t>
  </si>
  <si>
    <t>27161A</t>
  </si>
  <si>
    <t>27325A</t>
  </si>
  <si>
    <t>27326A</t>
  </si>
  <si>
    <t>27326AS</t>
  </si>
  <si>
    <t>27328A</t>
  </si>
  <si>
    <t>27334A</t>
  </si>
  <si>
    <t>27624A</t>
  </si>
  <si>
    <t>27636A</t>
  </si>
  <si>
    <t>27641A</t>
  </si>
  <si>
    <t>49801A</t>
  </si>
  <si>
    <t>49802A</t>
  </si>
  <si>
    <t>49803A</t>
  </si>
  <si>
    <t>49813A</t>
  </si>
  <si>
    <t>83303E</t>
  </si>
  <si>
    <t>83304E</t>
  </si>
  <si>
    <t>83305E</t>
  </si>
  <si>
    <t>83306E</t>
  </si>
  <si>
    <t>83307E</t>
  </si>
  <si>
    <t>83308E</t>
  </si>
  <si>
    <t>83317E</t>
  </si>
  <si>
    <t>83318E</t>
  </si>
  <si>
    <t>83319E</t>
  </si>
  <si>
    <t>83320E</t>
  </si>
  <si>
    <t>83321E</t>
  </si>
  <si>
    <t>83322E</t>
  </si>
  <si>
    <t>83332E</t>
  </si>
  <si>
    <t>83333E</t>
  </si>
  <si>
    <t>83334E</t>
  </si>
  <si>
    <t>83335E</t>
  </si>
  <si>
    <t>83336E</t>
  </si>
  <si>
    <t>83337E</t>
  </si>
  <si>
    <t>83338E</t>
  </si>
  <si>
    <t>83347E</t>
  </si>
  <si>
    <t>83348E</t>
  </si>
  <si>
    <t>83349E</t>
  </si>
  <si>
    <t>83350E</t>
  </si>
  <si>
    <t>83351E</t>
  </si>
  <si>
    <t>83352E</t>
  </si>
  <si>
    <t>9L28334</t>
  </si>
  <si>
    <t>9L28336</t>
  </si>
  <si>
    <t>9L28337</t>
  </si>
  <si>
    <t>9V28334</t>
  </si>
  <si>
    <t>9V28336</t>
  </si>
  <si>
    <t xml:space="preserve">1034A   </t>
  </si>
  <si>
    <t xml:space="preserve">1164B    </t>
  </si>
  <si>
    <t xml:space="preserve">1167B    </t>
  </si>
  <si>
    <t xml:space="preserve">1218B </t>
  </si>
  <si>
    <t xml:space="preserve">1406B   </t>
  </si>
  <si>
    <t xml:space="preserve">1407B  </t>
  </si>
  <si>
    <t xml:space="preserve">1418B    </t>
  </si>
  <si>
    <t xml:space="preserve">1520A  </t>
  </si>
  <si>
    <t xml:space="preserve">1521A   </t>
  </si>
  <si>
    <t xml:space="preserve">1522A    </t>
  </si>
  <si>
    <t xml:space="preserve">1617A  </t>
  </si>
  <si>
    <t xml:space="preserve">1700A </t>
  </si>
  <si>
    <t>1700R</t>
  </si>
  <si>
    <t xml:space="preserve">1865A  </t>
  </si>
  <si>
    <t>1872A</t>
  </si>
  <si>
    <t>1874A</t>
  </si>
  <si>
    <t>6300R</t>
  </si>
  <si>
    <t xml:space="preserve">3092A  </t>
  </si>
  <si>
    <t xml:space="preserve">7700A    </t>
  </si>
  <si>
    <t xml:space="preserve">7851A </t>
  </si>
  <si>
    <t xml:space="preserve">7852A  </t>
  </si>
  <si>
    <t xml:space="preserve">7876A  </t>
  </si>
  <si>
    <t>7949A</t>
  </si>
  <si>
    <t xml:space="preserve">7999AP </t>
  </si>
  <si>
    <t xml:space="preserve">9104P   </t>
  </si>
  <si>
    <t>98g8</t>
  </si>
  <si>
    <t>American Datalink</t>
  </si>
  <si>
    <t>West Penn Wire</t>
  </si>
  <si>
    <t>222X</t>
  </si>
  <si>
    <t>223X</t>
  </si>
  <si>
    <t>224X</t>
  </si>
  <si>
    <t>2P22X</t>
  </si>
  <si>
    <t>3P22X</t>
  </si>
  <si>
    <t>4P22X</t>
  </si>
  <si>
    <t xml:space="preserve">3P22 </t>
  </si>
  <si>
    <t>4P22</t>
  </si>
  <si>
    <t>6P22</t>
  </si>
  <si>
    <t>2P18</t>
  </si>
  <si>
    <t>3P18</t>
  </si>
  <si>
    <t>4P18</t>
  </si>
  <si>
    <t>6P18</t>
  </si>
  <si>
    <t>222XS</t>
  </si>
  <si>
    <t>222S</t>
  </si>
  <si>
    <t>202S</t>
  </si>
  <si>
    <t>182S</t>
  </si>
  <si>
    <t>162S</t>
  </si>
  <si>
    <t>142S</t>
  </si>
  <si>
    <t>122S</t>
  </si>
  <si>
    <t>D222XS</t>
  </si>
  <si>
    <t>D223XS</t>
  </si>
  <si>
    <t>D222S</t>
  </si>
  <si>
    <t>D222BS</t>
  </si>
  <si>
    <t>223XS</t>
  </si>
  <si>
    <t>223S</t>
  </si>
  <si>
    <t>203S</t>
  </si>
  <si>
    <t>183S</t>
  </si>
  <si>
    <t>163S</t>
  </si>
  <si>
    <t>143S</t>
  </si>
  <si>
    <t>224S</t>
  </si>
  <si>
    <t>225S</t>
  </si>
  <si>
    <t>226S</t>
  </si>
  <si>
    <t>228S</t>
  </si>
  <si>
    <t>2210S</t>
  </si>
  <si>
    <t>2212S</t>
  </si>
  <si>
    <t>204S</t>
  </si>
  <si>
    <t>205S</t>
  </si>
  <si>
    <t>207S</t>
  </si>
  <si>
    <t>209S</t>
  </si>
  <si>
    <t>2012S</t>
  </si>
  <si>
    <t>184S</t>
  </si>
  <si>
    <t>185S</t>
  </si>
  <si>
    <t>186S</t>
  </si>
  <si>
    <t>187S</t>
  </si>
  <si>
    <t>189S</t>
  </si>
  <si>
    <t>1812S</t>
  </si>
  <si>
    <t>164S</t>
  </si>
  <si>
    <t>2P22XS</t>
  </si>
  <si>
    <t>3P22XS</t>
  </si>
  <si>
    <t>4P22XS</t>
  </si>
  <si>
    <t>2P22S</t>
  </si>
  <si>
    <t>3P22S</t>
  </si>
  <si>
    <t>4P22S</t>
  </si>
  <si>
    <t>6P22S</t>
  </si>
  <si>
    <t>2P18S</t>
  </si>
  <si>
    <t>3P18S</t>
  </si>
  <si>
    <t>4P18S</t>
  </si>
  <si>
    <t>6P18S</t>
  </si>
  <si>
    <t>2P22XIS</t>
  </si>
  <si>
    <t>3P22XIS</t>
  </si>
  <si>
    <t>4P22XIS</t>
  </si>
  <si>
    <t>6P22XIS</t>
  </si>
  <si>
    <t>2P22IS</t>
  </si>
  <si>
    <t>3P22IS</t>
  </si>
  <si>
    <t>4P22IS</t>
  </si>
  <si>
    <t>6P22IS</t>
  </si>
  <si>
    <t>2P18IS</t>
  </si>
  <si>
    <t>3P18IS</t>
  </si>
  <si>
    <t>4P18IS</t>
  </si>
  <si>
    <t>22X-2S1U</t>
  </si>
  <si>
    <t>22-2S1U</t>
  </si>
  <si>
    <t>22X-2S2U</t>
  </si>
  <si>
    <t>22-2S2U</t>
  </si>
  <si>
    <t>202S-182U</t>
  </si>
  <si>
    <t>20-2S2U</t>
  </si>
  <si>
    <t>20-2S1U</t>
  </si>
  <si>
    <t>18-2S2U</t>
  </si>
  <si>
    <t>22X-2S4U</t>
  </si>
  <si>
    <t>202P</t>
  </si>
  <si>
    <t>222P</t>
  </si>
  <si>
    <t>182P</t>
  </si>
  <si>
    <t>162P</t>
  </si>
  <si>
    <t>142P</t>
  </si>
  <si>
    <t>122P</t>
  </si>
  <si>
    <t>223P</t>
  </si>
  <si>
    <t>224P</t>
  </si>
  <si>
    <t>225P</t>
  </si>
  <si>
    <t>226P</t>
  </si>
  <si>
    <t>228P</t>
  </si>
  <si>
    <t>2210P</t>
  </si>
  <si>
    <t>2212P</t>
  </si>
  <si>
    <t>203P</t>
  </si>
  <si>
    <t>204P</t>
  </si>
  <si>
    <t>183P</t>
  </si>
  <si>
    <t>184P</t>
  </si>
  <si>
    <t>186P</t>
  </si>
  <si>
    <t>188P</t>
  </si>
  <si>
    <t>164P</t>
  </si>
  <si>
    <t>143P</t>
  </si>
  <si>
    <t>144P</t>
  </si>
  <si>
    <t>123P</t>
  </si>
  <si>
    <t>124P</t>
  </si>
  <si>
    <t>163P</t>
  </si>
  <si>
    <t>222XSP</t>
  </si>
  <si>
    <t>222SP</t>
  </si>
  <si>
    <t>202SP</t>
  </si>
  <si>
    <t>182SP</t>
  </si>
  <si>
    <t>162SP</t>
  </si>
  <si>
    <t>142SP</t>
  </si>
  <si>
    <t>122SP</t>
  </si>
  <si>
    <t>223XSP</t>
  </si>
  <si>
    <t>223SP</t>
  </si>
  <si>
    <t>224SP</t>
  </si>
  <si>
    <t>225SP</t>
  </si>
  <si>
    <t>226SP</t>
  </si>
  <si>
    <t>228SP</t>
  </si>
  <si>
    <t>2210SP</t>
  </si>
  <si>
    <t>203SP</t>
  </si>
  <si>
    <t>183SP</t>
  </si>
  <si>
    <t>184SP</t>
  </si>
  <si>
    <t>186SP</t>
  </si>
  <si>
    <t>188SP</t>
  </si>
  <si>
    <t>2P22ISP</t>
  </si>
  <si>
    <t>2P18ISP</t>
  </si>
  <si>
    <t>3P18ISP</t>
  </si>
  <si>
    <t>22-2S1UP</t>
  </si>
  <si>
    <t>22X-2S2UP</t>
  </si>
  <si>
    <t>22-2S2UP</t>
  </si>
  <si>
    <t>20-2S1UP</t>
  </si>
  <si>
    <t>20-2S2UP</t>
  </si>
  <si>
    <t>ZIP182</t>
  </si>
  <si>
    <t>ZIP162</t>
  </si>
  <si>
    <t>ZIP142</t>
  </si>
  <si>
    <t>ZIP122</t>
  </si>
  <si>
    <t>182F</t>
  </si>
  <si>
    <t>184F</t>
  </si>
  <si>
    <t>162F</t>
  </si>
  <si>
    <t>164F</t>
  </si>
  <si>
    <t>142F</t>
  </si>
  <si>
    <t>144F</t>
  </si>
  <si>
    <t>122F</t>
  </si>
  <si>
    <t>224SF</t>
  </si>
  <si>
    <t>182SF</t>
  </si>
  <si>
    <t>184SF</t>
  </si>
  <si>
    <t>162SF</t>
  </si>
  <si>
    <t>164SF</t>
  </si>
  <si>
    <t>142SF</t>
  </si>
  <si>
    <t>122SF</t>
  </si>
  <si>
    <t>182FP</t>
  </si>
  <si>
    <t>184FP</t>
  </si>
  <si>
    <t>162FP</t>
  </si>
  <si>
    <t>164FP</t>
  </si>
  <si>
    <t>142FP</t>
  </si>
  <si>
    <t>144FP</t>
  </si>
  <si>
    <t>122FP</t>
  </si>
  <si>
    <t>182SFP</t>
  </si>
  <si>
    <t>184SFP</t>
  </si>
  <si>
    <t>162SFP</t>
  </si>
  <si>
    <t>164SFP</t>
  </si>
  <si>
    <t>142SFP</t>
  </si>
  <si>
    <t>122SFP</t>
  </si>
  <si>
    <t>D182F</t>
  </si>
  <si>
    <t>D184F</t>
  </si>
  <si>
    <t>D162F</t>
  </si>
  <si>
    <t>D182SFP</t>
  </si>
  <si>
    <t>D162SFP</t>
  </si>
  <si>
    <t xml:space="preserve">D182SF </t>
  </si>
  <si>
    <t>D183SF</t>
  </si>
  <si>
    <t>D976</t>
  </si>
  <si>
    <t>D184SF</t>
  </si>
  <si>
    <t>D162SF</t>
  </si>
  <si>
    <t>D163SF</t>
  </si>
  <si>
    <t>D164SF</t>
  </si>
  <si>
    <t>D142SF</t>
  </si>
  <si>
    <t>D122SF</t>
  </si>
  <si>
    <t>MINICCTV</t>
  </si>
  <si>
    <t>MINICCTVP</t>
  </si>
  <si>
    <t>RG59CCTV</t>
  </si>
  <si>
    <t>DBRG59CCTV</t>
  </si>
  <si>
    <t>RG59CCTVP</t>
  </si>
  <si>
    <t>RG59CCTV-182</t>
  </si>
  <si>
    <t>RG6CCTV</t>
  </si>
  <si>
    <t>DBRG6CCTV</t>
  </si>
  <si>
    <t>RG6CCTVP</t>
  </si>
  <si>
    <t>RG6CCTV-162</t>
  </si>
  <si>
    <t>RG6CCTV-162M</t>
  </si>
  <si>
    <t>RG11CCTV</t>
  </si>
  <si>
    <t>DBRG11CCTV</t>
  </si>
  <si>
    <t>RG11CCTVP</t>
  </si>
  <si>
    <t>RG59CATVP</t>
  </si>
  <si>
    <t>QRG59CATVP</t>
  </si>
  <si>
    <t>RG6CATV</t>
  </si>
  <si>
    <t>QRG6CATV</t>
  </si>
  <si>
    <t>RG6CATVP</t>
  </si>
  <si>
    <t>QRG6CATVP</t>
  </si>
  <si>
    <t>RG11CATV</t>
  </si>
  <si>
    <t>QRG11CATV</t>
  </si>
  <si>
    <t>RG11CATVP</t>
  </si>
  <si>
    <t>QRG11CATVP</t>
  </si>
  <si>
    <t>CAT5EP</t>
  </si>
  <si>
    <t>CAT6</t>
  </si>
  <si>
    <t>CAT6P</t>
  </si>
  <si>
    <t>181XP</t>
  </si>
  <si>
    <t>161XP</t>
  </si>
  <si>
    <t>141XP</t>
  </si>
  <si>
    <t>121XP</t>
  </si>
  <si>
    <t>H2-162</t>
  </si>
  <si>
    <t>H2-182</t>
  </si>
  <si>
    <t>H2-188</t>
  </si>
  <si>
    <t>H2-224X</t>
  </si>
  <si>
    <t>H2-222XS</t>
  </si>
  <si>
    <t>H2-222S</t>
  </si>
  <si>
    <t>H2-202S</t>
  </si>
  <si>
    <t>H2-182S</t>
  </si>
  <si>
    <t>H2-186S</t>
  </si>
  <si>
    <t>H2-22X-2S1U</t>
  </si>
  <si>
    <t>H2-22X-2S2U</t>
  </si>
  <si>
    <t>H2-22X-2S4U</t>
  </si>
  <si>
    <t>H2-22-2S1U</t>
  </si>
  <si>
    <t>H2-22-2S2U</t>
  </si>
  <si>
    <t>H2-20-2S1U</t>
  </si>
  <si>
    <t>H2-20-2S2U</t>
  </si>
  <si>
    <t>H2-2P22XIS</t>
  </si>
  <si>
    <t>AQC420</t>
  </si>
  <si>
    <t>H2-4P22XIS</t>
  </si>
  <si>
    <t>AQC429</t>
  </si>
  <si>
    <t>H2-6P22XIS</t>
  </si>
  <si>
    <t>H2-2P22IS</t>
  </si>
  <si>
    <t>H2-4P22IS</t>
  </si>
  <si>
    <t>H2-6P22IS</t>
  </si>
  <si>
    <t>H2+182</t>
  </si>
  <si>
    <t>H2+162</t>
  </si>
  <si>
    <t>H2+184</t>
  </si>
  <si>
    <t>H2+164</t>
  </si>
  <si>
    <t>H2+142</t>
  </si>
  <si>
    <t>H2+144</t>
  </si>
  <si>
    <t>H2+122</t>
  </si>
  <si>
    <t>H2+182S</t>
  </si>
  <si>
    <t>H2+184S</t>
  </si>
  <si>
    <t>H2+162S</t>
  </si>
  <si>
    <t>H2+164S</t>
  </si>
  <si>
    <t>H2+142S</t>
  </si>
  <si>
    <t>H2+122S</t>
  </si>
  <si>
    <t>2598G8</t>
  </si>
  <si>
    <t>Product Description</t>
  </si>
  <si>
    <t>WP57098</t>
  </si>
  <si>
    <t>20 COND 22 (7X30) BARE CMR</t>
  </si>
  <si>
    <t>5 COND 20 (7X28) BARE CMR</t>
  </si>
  <si>
    <t>7 COND 20 (7X28) BARE CMR</t>
  </si>
  <si>
    <t>9 COND 20 (7X28) BARE CMR</t>
  </si>
  <si>
    <t>12 COND 20 (7X28) BARE CMR</t>
  </si>
  <si>
    <t>2 PAIRS 22 SOLID BARE CMR</t>
  </si>
  <si>
    <t>3 PAIRS. 22 SOLID BARE CMR</t>
  </si>
  <si>
    <t>4 PAIRS. 22 SOLID BARE CMR</t>
  </si>
  <si>
    <t>6 PAIRS. 22 (7X30) BARE CMR</t>
  </si>
  <si>
    <t>6 PAIRS 18 (7X26) BARE CMR</t>
  </si>
  <si>
    <t>20 COND 22 (7X30) BARE SHIELDED CMR</t>
  </si>
  <si>
    <t>12 COND 22 (7X30) BARE SHIELDED CMR</t>
  </si>
  <si>
    <t>2 PAIRS 22 SOLID BARE SHIELDED CMR</t>
  </si>
  <si>
    <t>3 PAIRS. 22 SOLID BARE SHIELDED CMR</t>
  </si>
  <si>
    <t>4 PAIRS. 22 SOLID BARE SHIELDED CMR</t>
  </si>
  <si>
    <t>6 PAIRS 18 (7X26) BARE SHIELDED CMR</t>
  </si>
  <si>
    <t>3 PAIRS. 22 SOLID TINNED INDV. SHIELDED CMR</t>
  </si>
  <si>
    <t>4 PAIRS. 22 SOLID TINNED  INDV. SHIELDED CMR</t>
  </si>
  <si>
    <t>12 COND 22 (7X30) BARE CMP</t>
  </si>
  <si>
    <t>3 COND. 14 (19X27) BARE CL3P</t>
  </si>
  <si>
    <t>3 COND. 12 (19X25) BARE CL3P</t>
  </si>
  <si>
    <t>3 COND. 16 (19X29) BARE SHIELDED CMR</t>
  </si>
  <si>
    <t>3 COND. 14 (19X27) BARE SHIELDED CL3R</t>
  </si>
  <si>
    <t>D989</t>
  </si>
  <si>
    <t>3 COND 18 SOLID BARE FPLR</t>
  </si>
  <si>
    <t>3 COND 18 SOLID BARE  SHIELDED FPLR</t>
  </si>
  <si>
    <t>4 PAIR 22 SOLID IND. SHD. AQUASEAL</t>
  </si>
  <si>
    <t>2 PAIR 22 SOLID IND. SHD. AQUASEAL</t>
  </si>
  <si>
    <t>No WPW equivalent</t>
  </si>
  <si>
    <t>RGB/SYNC 4 MINIATURE 26 AWG CMP RATED FLEXIBLE</t>
  </si>
  <si>
    <t>No longer available.</t>
  </si>
  <si>
    <t>3 PAIR 24 (7X32) TINNED SHIELDED CM DATA</t>
  </si>
  <si>
    <t>6 PAIR 24 (7X32) TINNED SHIELDED CM DATA</t>
  </si>
  <si>
    <t>No longer available; see 25841</t>
  </si>
  <si>
    <t>No longer available; see 25Q841</t>
  </si>
  <si>
    <t>RGB/SYNC MINIMAX 3 COAX 25AWG</t>
  </si>
  <si>
    <t>RGB/SYNC MINIMAX 4 COAX 25AWG</t>
  </si>
  <si>
    <t>RGB/SYNC MINIMAX 5 COAX 25AWG</t>
  </si>
  <si>
    <t>No longer available; see 998</t>
  </si>
  <si>
    <t>No longer available; see 210454</t>
  </si>
  <si>
    <t>RGB/SYNC RG-59 4 COAX CMP</t>
  </si>
  <si>
    <t>RG-6 18 SOLID CCS CATVR QUAD-SHIELD</t>
  </si>
  <si>
    <t xml:space="preserve">RG-6 18 SOLID CCS CATVR </t>
  </si>
  <si>
    <t>LICKITY SPLIT HOMENET. 2 CAT5E + 2 RG6 Q.S</t>
  </si>
  <si>
    <t>No longer available; see 815</t>
  </si>
  <si>
    <t>RG59 TRIAXIAL CABLE OUTDOOR</t>
  </si>
  <si>
    <t>1 PAIR 12 (19X25) TINNED SHIELDED CM</t>
  </si>
  <si>
    <t>1 PAIR 14 (19X27) TINNED SHIELDED CM</t>
  </si>
  <si>
    <t>2 COND. 10 STD. BARE CLUSTER SPEAKER PLENUM</t>
  </si>
  <si>
    <t>98G8</t>
  </si>
  <si>
    <t>RG8/U 10AWG 50 OHM CM</t>
  </si>
  <si>
    <t>RG8/U 10AWG 50 OHM CMP</t>
  </si>
  <si>
    <t>RG-213/U  12 Awg. BC 95% BC Braid 50 ohm</t>
  </si>
  <si>
    <t>RG8/X Flexible 16Awg. BC 95% BC Braid 50 ohm</t>
  </si>
  <si>
    <t>RG-213/U  12 Awg. BC 95% BC Braid 50 OHM CMP</t>
  </si>
  <si>
    <t>No longer available; see 841</t>
  </si>
  <si>
    <t>No longer available; see 6100</t>
  </si>
  <si>
    <t>4 COND 20 SOLID TC SHIELDED CMR</t>
  </si>
  <si>
    <t>RGB/SYNC RG-59 5 COAX CM</t>
  </si>
  <si>
    <t>RGB/SYNC RG-6 5 COAX CM</t>
  </si>
  <si>
    <t>RGB/SYNC RG-6 4 COAX CM</t>
  </si>
  <si>
    <t>2 COND 12 SOLID BARE SHIELDED NPLF</t>
  </si>
  <si>
    <t>2 COND 14 SOLID BARE NPLF</t>
  </si>
  <si>
    <t>4 COND 14 SOLID BARE SHIELDED NPLF</t>
  </si>
  <si>
    <t>2 COND 18 SOLID BARE NPLF</t>
  </si>
  <si>
    <t>4 COND 18 SOLID BARE  SHIELDED NPLF</t>
  </si>
  <si>
    <t>4 COND 18 SOLID BARE NPLF</t>
  </si>
  <si>
    <t>2 COND 16 SOLID BARE NPLF</t>
  </si>
  <si>
    <t>4 COND 16 SOLID BARE SHIELDED NPLF</t>
  </si>
  <si>
    <t>4 COND 16 SOLID BARE NPLF</t>
  </si>
  <si>
    <t>9 PAIRS 18 (7X26) BARE CMR</t>
  </si>
  <si>
    <t>20 COND 20 (7X28) BARE CMR</t>
  </si>
  <si>
    <t>15 COND 20 (7X28) BARE CMR</t>
  </si>
  <si>
    <t>3 COND 20 SOLID TC SHIELDED CMR</t>
  </si>
  <si>
    <t>2 PAIRS 20 (7X28) BARE SHIELDED CMR</t>
  </si>
  <si>
    <t>3 PAIRS 20 (7X28) BARE SHIELDED CMR</t>
  </si>
  <si>
    <t>4 PAIRS 20 (7X28) BARE SHIELDED CMR</t>
  </si>
  <si>
    <t>6 PAIRS 20 (7X28) BARE SHIELDED CMR</t>
  </si>
  <si>
    <t>6 COND 22 SOLID BARE CMR</t>
  </si>
  <si>
    <t>8 COND 22 SOLID BARE CMR</t>
  </si>
  <si>
    <t>10 COND 22 SOLID BARE CMR</t>
  </si>
  <si>
    <t>12 COND 22 SOLID BARE CMR</t>
  </si>
  <si>
    <t>9 PAIRS  22 (7X30) SHIELDED BARE CMR</t>
  </si>
  <si>
    <t>2 COND. 24 (7x32) TINNED CMR</t>
  </si>
  <si>
    <t>No longer available; see 221</t>
  </si>
  <si>
    <t>No longer available; see 241</t>
  </si>
  <si>
    <t>No longer available; see 224 or 980</t>
  </si>
  <si>
    <t>No longer available; see 244 or 982</t>
  </si>
  <si>
    <t>No longer available; see D430</t>
  </si>
  <si>
    <t>No longer available; see D431</t>
  </si>
  <si>
    <t>No longer available; see D432</t>
  </si>
  <si>
    <t>No longer available; see D440</t>
  </si>
  <si>
    <t>No longer available; see D441</t>
  </si>
  <si>
    <t>No longer available; see D442</t>
  </si>
  <si>
    <t xml:space="preserve">HOMENET. 1 CAT5E+ 2  RG6 Q.S </t>
  </si>
  <si>
    <t>RG-6 18 SOLID BARE CATVR QUAD-SHIELD</t>
  </si>
  <si>
    <t>CAT 3 50 PAIR CMR</t>
  </si>
  <si>
    <t>CAT 3 100 PAIR CMR</t>
  </si>
  <si>
    <t>CAT 3 200 PAIR CMR</t>
  </si>
  <si>
    <t>CAT 3 400 PAIR CMR</t>
  </si>
  <si>
    <t>CAT 3 50 PAIR CMP</t>
  </si>
  <si>
    <t>CAT 3 100 PAIR CMP</t>
  </si>
  <si>
    <t>CAT 3 200 PAIR CMP</t>
  </si>
  <si>
    <t>3 PAIR 22 (7X30) TINNED SHIELDED CM DATA</t>
  </si>
  <si>
    <t>6 PAIR 22 (7X30) TINNED SHIELDED CM DATA</t>
  </si>
  <si>
    <t>9 PAIRS. 22 SOLID TINNED  INDV. SHIELDED CMR</t>
  </si>
  <si>
    <t>15 PAIRS. 22 SOLID TINNED  INDV. SHIELDED CMR</t>
  </si>
  <si>
    <t>4 COND 14 (19X27) BARE SHIELDED CMR</t>
  </si>
  <si>
    <t>15 COND 18 (7X26) BARE SHIELDED CMR</t>
  </si>
  <si>
    <t>6 PAIRS. 22 SOLID BARE CMR</t>
  </si>
  <si>
    <t>6 PAIRS. 22 SOLID BARE SHIELDED CMR</t>
  </si>
  <si>
    <t>CAT 5E 25 PAIR ARMORED OUTDOOR</t>
  </si>
  <si>
    <t>2 COND 16 (26X30) BARE SHIELDED CL2 SPEAKER</t>
  </si>
  <si>
    <t>2 COND 14 (41X30) BARE SHIELDED CL2 SPEAKER</t>
  </si>
  <si>
    <t>1 PAIR 16 (7X24) BARE TC</t>
  </si>
  <si>
    <t>1 PAIR 18 (7X26) BARE TC</t>
  </si>
  <si>
    <t>4 COND 18 (7X26) BARE TC</t>
  </si>
  <si>
    <t xml:space="preserve">1 PAIR 14 STRD. BARE TC </t>
  </si>
  <si>
    <t>3 PAIR 24 (7X32) TINNED SHIELDED CMP DATA</t>
  </si>
  <si>
    <t>4 PAIR 24 (7X32) TINNED SHIELDED CMP DATA</t>
  </si>
  <si>
    <t>12 COND. 22 (7x30) BARE SHIELDED CMP</t>
  </si>
  <si>
    <t>1 PAIR 18AWG Local Law 5 FPLP 150º C</t>
  </si>
  <si>
    <t>4 COND 18AWG Local Law 5 FPLP 150º C</t>
  </si>
  <si>
    <t>1 PAIR 16AWG Local Law 5 FPLP 150º C</t>
  </si>
  <si>
    <t>4 COND 16AWG Local Law 5 FPLP 150º C</t>
  </si>
  <si>
    <t>1 PAIR 14AWG Local Law 5 FPLP 150º C</t>
  </si>
  <si>
    <t>4 COND 14AWG Local Law 5 FPLP 150º C</t>
  </si>
  <si>
    <t>1 PAIR 12AWG Local Law 5 FPLP 150º C</t>
  </si>
  <si>
    <t>1 PAIR 18AWG SHIELDED Local Law 5 FPLP 150º C</t>
  </si>
  <si>
    <t>4 COND 18AWG SHIELDED Local Law 5 FPLP 150º C</t>
  </si>
  <si>
    <t>1 PAIR 16AWG SHIELDED Local Law 5 FPLP 150º C</t>
  </si>
  <si>
    <t>4 COND 16AWG SHIELDED Local Law 5 FPLP 150º C</t>
  </si>
  <si>
    <t>1 PAIR 14AWG SHIELDED Local Law 5 FPLP 150º C</t>
  </si>
  <si>
    <t>4 COND 14AWG SHIELDED Local Law 5 FPLP 150º C</t>
  </si>
  <si>
    <t>1 PAIR 12AWG SHIELDED Local Law 5 FPLP 150º C</t>
  </si>
  <si>
    <t>6 PAIR 24 (7X32) TINNED SHIELDED CMP DATA</t>
  </si>
  <si>
    <t>HOMENET. 2 CAT6 + 2 RG6 Q.S</t>
  </si>
  <si>
    <t>LICKITY SPLIT HOMENET. 2 CAT6 + 2 RG6 Q.S</t>
  </si>
  <si>
    <t>Remee</t>
  </si>
  <si>
    <t xml:space="preserve">WPW </t>
  </si>
  <si>
    <t>R001582</t>
  </si>
  <si>
    <t>R001567</t>
  </si>
  <si>
    <t>R001564W</t>
  </si>
  <si>
    <t>R001563WR</t>
  </si>
  <si>
    <t>R001536R</t>
  </si>
  <si>
    <t>R001535R</t>
  </si>
  <si>
    <t>R001531WBTPOLY</t>
  </si>
  <si>
    <t>R001531</t>
  </si>
  <si>
    <t>R001510WBTPOLY</t>
  </si>
  <si>
    <t>R001510R</t>
  </si>
  <si>
    <t>725105/95BC</t>
  </si>
  <si>
    <t>725105/60</t>
  </si>
  <si>
    <t>R001032</t>
  </si>
  <si>
    <t>R001008R</t>
  </si>
  <si>
    <t>R001006R</t>
  </si>
  <si>
    <t>R00907</t>
  </si>
  <si>
    <t>900916R</t>
  </si>
  <si>
    <t>900914R</t>
  </si>
  <si>
    <t>900913R</t>
  </si>
  <si>
    <t>900912R</t>
  </si>
  <si>
    <t>R00404</t>
  </si>
  <si>
    <t>R00310</t>
  </si>
  <si>
    <t>R00306</t>
  </si>
  <si>
    <t>R00305</t>
  </si>
  <si>
    <t>R00304</t>
  </si>
  <si>
    <t>R00303</t>
  </si>
  <si>
    <t>R00302</t>
  </si>
  <si>
    <t>R00301</t>
  </si>
  <si>
    <t>R00296</t>
  </si>
  <si>
    <t>R00294</t>
  </si>
  <si>
    <t>R00293</t>
  </si>
  <si>
    <t>NY518UH</t>
  </si>
  <si>
    <t>NY518SH</t>
  </si>
  <si>
    <t>NY516UT</t>
  </si>
  <si>
    <t>NY516UH</t>
  </si>
  <si>
    <t>NY516ST</t>
  </si>
  <si>
    <t>NY516SH</t>
  </si>
  <si>
    <t>NY514UT</t>
  </si>
  <si>
    <t>NY514UH</t>
  </si>
  <si>
    <t>NY514ST</t>
  </si>
  <si>
    <t>NY514SH</t>
  </si>
  <si>
    <t>NY512UT</t>
  </si>
  <si>
    <t>NY512UH</t>
  </si>
  <si>
    <t>NY512ST</t>
  </si>
  <si>
    <t>NY512SH</t>
  </si>
  <si>
    <t>NY164CUH</t>
  </si>
  <si>
    <t>NY164CSH</t>
  </si>
  <si>
    <t>NY144CUH</t>
  </si>
  <si>
    <t>NY144CSH</t>
  </si>
  <si>
    <t>NY124CUH</t>
  </si>
  <si>
    <t>NY124CSH</t>
  </si>
  <si>
    <t>NY16PUT</t>
  </si>
  <si>
    <t>NY16PST</t>
  </si>
  <si>
    <t>NY14PUT</t>
  </si>
  <si>
    <t>NY14PST</t>
  </si>
  <si>
    <t>NY12PUT</t>
  </si>
  <si>
    <t>NY12PST</t>
  </si>
  <si>
    <t>R001587</t>
  </si>
  <si>
    <t>R001564W/POLY</t>
  </si>
  <si>
    <t>R001539WBPOLY</t>
  </si>
  <si>
    <t>R001006WBTPOLY</t>
  </si>
  <si>
    <t>CH1024F</t>
  </si>
  <si>
    <t>CH1023F</t>
  </si>
  <si>
    <t>CH1002F</t>
  </si>
  <si>
    <t>CH1000F</t>
  </si>
  <si>
    <t>PS-18-XXX-76M-GBSAXF</t>
  </si>
  <si>
    <t>PS-18-XXX-22J-GBSAXF</t>
  </si>
  <si>
    <t>PS-12-XXX-76M-GBSAXF-MSHA</t>
  </si>
  <si>
    <t>PS-12-XXX-22J-GZSAIF</t>
  </si>
  <si>
    <t>6AFLD</t>
  </si>
  <si>
    <t>6A234STPPOLY</t>
  </si>
  <si>
    <t>5AEFLDMESS</t>
  </si>
  <si>
    <t>5AEFLD</t>
  </si>
  <si>
    <t>5AE244UTP350/POLY</t>
  </si>
  <si>
    <t>5AE244STP/POLY</t>
  </si>
  <si>
    <t>6UB234UTP</t>
  </si>
  <si>
    <t>254246A</t>
  </si>
  <si>
    <t>6UA234UTP</t>
  </si>
  <si>
    <t>4246A</t>
  </si>
  <si>
    <t>6B234UTPENHDUAL</t>
  </si>
  <si>
    <t xml:space="preserve">6B234UTPENH </t>
  </si>
  <si>
    <t>6B234UTPDUAL</t>
  </si>
  <si>
    <t>6B234STPENH</t>
  </si>
  <si>
    <t xml:space="preserve">6B234STP </t>
  </si>
  <si>
    <t>6A234UTPR/ENH</t>
  </si>
  <si>
    <t>6A234STPENH</t>
  </si>
  <si>
    <t>5BE244UTP</t>
  </si>
  <si>
    <t>5BE244UTP/350</t>
  </si>
  <si>
    <t>5BE234STP</t>
  </si>
  <si>
    <t>5AE244UTPR</t>
  </si>
  <si>
    <t>5AE244UTPR/350</t>
  </si>
  <si>
    <t>5AE244UTP/350DUAL</t>
  </si>
  <si>
    <t xml:space="preserve">5AE244STP </t>
  </si>
  <si>
    <t>3B2425UTP</t>
  </si>
  <si>
    <t>3B244UTP</t>
  </si>
  <si>
    <t>3B243UTP</t>
  </si>
  <si>
    <t>3B242UTP</t>
  </si>
  <si>
    <t>3A2425UTP</t>
  </si>
  <si>
    <t>3A246UTP</t>
  </si>
  <si>
    <t>3A244UTP</t>
  </si>
  <si>
    <t xml:space="preserve">3A243UTP </t>
  </si>
  <si>
    <t>3A242UTP</t>
  </si>
  <si>
    <t>30-002-76M-RYNONP</t>
  </si>
  <si>
    <t>30-002-76E-RYNONP</t>
  </si>
  <si>
    <t>30-002-22J-RZNONP</t>
  </si>
  <si>
    <t>30-002-12S-RANONP</t>
  </si>
  <si>
    <t>30-002-12H-RANONP</t>
  </si>
  <si>
    <t>30-002-12D-RANONP</t>
  </si>
  <si>
    <t>30-002-12C-RZNONP</t>
  </si>
  <si>
    <t>30-001-76M-RYNONP</t>
  </si>
  <si>
    <t>30-001-76E-RYNONP</t>
  </si>
  <si>
    <t>30-001-22J-RZNONP</t>
  </si>
  <si>
    <t>30-001-12S-RANONP</t>
  </si>
  <si>
    <t>30-001-12H-RANONP</t>
  </si>
  <si>
    <t>30-001-12D-RANONP</t>
  </si>
  <si>
    <t>30-001-12C-RZNONP</t>
  </si>
  <si>
    <t>10-002-76M-AYNONF</t>
  </si>
  <si>
    <t>10-002-76E-AYNONF</t>
  </si>
  <si>
    <t>10-002-22J-AZNONF</t>
  </si>
  <si>
    <t>10-002-12S-AANONF</t>
  </si>
  <si>
    <t>10-002-12H-ANNONF</t>
  </si>
  <si>
    <t>10-002-12d-AANONF</t>
  </si>
  <si>
    <t>10-002-12C-AZNONF</t>
  </si>
  <si>
    <t>10-001-76M-AYNONF</t>
  </si>
  <si>
    <t>10-001-76E-AYNONF</t>
  </si>
  <si>
    <t>10-001-22J-AZNONF</t>
  </si>
  <si>
    <t>10-001-12S-AANONF</t>
  </si>
  <si>
    <t>10-001-12H-AANONF</t>
  </si>
  <si>
    <t>10-001-12D-AANONF</t>
  </si>
  <si>
    <t>10-001-12C-AZNONF</t>
  </si>
  <si>
    <t>PS-33-018-76M-RYSFNP</t>
  </si>
  <si>
    <t>PS-33-024-76M-RYSFNP</t>
  </si>
  <si>
    <t>PS-33-036-76M-RYSFNP</t>
  </si>
  <si>
    <t>PS-33-024-76M-KBSFOP</t>
  </si>
  <si>
    <t>PS-33-036-76M-KBSFOP</t>
  </si>
  <si>
    <t>PS-33-018-22J-RYSFNP</t>
  </si>
  <si>
    <t>PS-33-024-22J-RYSFNP</t>
  </si>
  <si>
    <t>PS-33-036-22J-RYSFNP</t>
  </si>
  <si>
    <t>PS-33-048-76M-RYSLNP</t>
  </si>
  <si>
    <t>PS-33-060-76M-RYSLNP</t>
  </si>
  <si>
    <t>PS-33-072-76M-RYSLNP</t>
  </si>
  <si>
    <t>PS-33-096-76M-RYSLNP</t>
  </si>
  <si>
    <t>PS-33-048-76M-KBSLOP</t>
  </si>
  <si>
    <t>PS-33-072-76M-KBSLOP</t>
  </si>
  <si>
    <t>PS-33-096-76M-KBSLOP</t>
  </si>
  <si>
    <t>PS-33-048-22J-RYSLNP</t>
  </si>
  <si>
    <t>PS-33-060-22J-RYSLNP</t>
  </si>
  <si>
    <t>PS-33-072-22J-RYSLNP</t>
  </si>
  <si>
    <t>PS-33-096-22J-RYSLNP</t>
  </si>
  <si>
    <t>PS-33-024-22J-KBSFOP</t>
  </si>
  <si>
    <t>PS-33-048-22J-KBSLOP</t>
  </si>
  <si>
    <t>PS-33-072-22J-KBSLOP</t>
  </si>
  <si>
    <t>PS-33-096-22J-KBSLOP</t>
  </si>
  <si>
    <t>PS-33-036-22J-KBSFOP</t>
  </si>
  <si>
    <t>PS-33-024-12S-KBSFOP</t>
  </si>
  <si>
    <t>PS-33-036-12S-KBSFOP</t>
  </si>
  <si>
    <t>PS-33-048-12S-KBSLOP</t>
  </si>
  <si>
    <t>PS-33-072-12S-KBSLOP</t>
  </si>
  <si>
    <t>PS-33-096-12S-KBSLOP</t>
  </si>
  <si>
    <t>PS-33-018-12S-RASFNP</t>
  </si>
  <si>
    <t>PS-33-024-12S-RASFNP</t>
  </si>
  <si>
    <t>PS-33-036-12S-RASFNP</t>
  </si>
  <si>
    <t>PS-33-048-12S-RASLNP</t>
  </si>
  <si>
    <t>PS-33-060-12S-RASLNP</t>
  </si>
  <si>
    <t>PS-33-072-12S-RASLNP</t>
  </si>
  <si>
    <t>PS-33-096-12S-RASLNP</t>
  </si>
  <si>
    <t>WP9E611T</t>
  </si>
  <si>
    <t>PS-33-024-12H-KBSFOP</t>
  </si>
  <si>
    <t>PS-33-036-12H-KBSFOP</t>
  </si>
  <si>
    <t>PS-33-048-12H-KBSLOP</t>
  </si>
  <si>
    <t>PS-33-072-12H-KBSLOP</t>
  </si>
  <si>
    <t>PS-33-096-12H-KBSLOP</t>
  </si>
  <si>
    <t>PS-33-024-12H-RASFNP</t>
  </si>
  <si>
    <t>PS-33-036-12H-RASFNP</t>
  </si>
  <si>
    <t>PS-33-048-12H-RASLNP</t>
  </si>
  <si>
    <t>PS-33-060-12H-RASLNP</t>
  </si>
  <si>
    <t>PS-33-072-12H-RASLNP</t>
  </si>
  <si>
    <t>PS-33-096-12H-RASLNP</t>
  </si>
  <si>
    <t>PS-33-024-12D-KBSFOP</t>
  </si>
  <si>
    <t>PS-33-036-12D-KBSFOP</t>
  </si>
  <si>
    <t>PS-33-048-12D-KBSLOP</t>
  </si>
  <si>
    <t>PS-33-072-12D-KBSLOP</t>
  </si>
  <si>
    <t>PS-33-096-12D-KBSLOP</t>
  </si>
  <si>
    <t>PS-33-024-12D-RASFNP</t>
  </si>
  <si>
    <t>PS-33-048-12D-RASLNP</t>
  </si>
  <si>
    <t>PS-33-060-12D-RASLNP</t>
  </si>
  <si>
    <t>PS-33-072-12D-RASLNP</t>
  </si>
  <si>
    <t>PS-33-096-12D-RASLNP</t>
  </si>
  <si>
    <t>PS-33-036-12D-RASFNP</t>
  </si>
  <si>
    <t>PS-33-018-12C-RZSFNP</t>
  </si>
  <si>
    <t>PS-33-024-12C-RZSFNP</t>
  </si>
  <si>
    <t>PS-33-036-12C-RZSFNP</t>
  </si>
  <si>
    <t>PS-33-048-12C-RZSLNP</t>
  </si>
  <si>
    <t>PS-33-060-12C-RZSLNP</t>
  </si>
  <si>
    <t>PS-33-072-12C-RZSLNP</t>
  </si>
  <si>
    <t>PS-33-096-12C-RZSLNP</t>
  </si>
  <si>
    <t>PS-33-024-12C-KBSFOP</t>
  </si>
  <si>
    <t>PS-33-036-12C-KBSFOP</t>
  </si>
  <si>
    <t>PS-33-048-12C-KBSLOP</t>
  </si>
  <si>
    <t>PS-33-072-12C-KBSLOP</t>
  </si>
  <si>
    <t>PS-33-096-12C-KBSLOP</t>
  </si>
  <si>
    <t>33-002-76M-RBNOOP</t>
  </si>
  <si>
    <t>33-004-76M-RBNOOP</t>
  </si>
  <si>
    <t>33-006-76M-RBNOOP</t>
  </si>
  <si>
    <t>33-008-76M-RBNOOP</t>
  </si>
  <si>
    <t>33-012-76M-RBNOOP</t>
  </si>
  <si>
    <t>33-002-76M-RYNONP</t>
  </si>
  <si>
    <t>33-004-76M-RYNONP</t>
  </si>
  <si>
    <t>33-006-76M-RYNONP</t>
  </si>
  <si>
    <t>33-008-76M-RYNONP</t>
  </si>
  <si>
    <t>33-012-76M-RYNONP</t>
  </si>
  <si>
    <t>33-002-76E-RBNOOP</t>
  </si>
  <si>
    <t>33-004-76E-RBNOOP</t>
  </si>
  <si>
    <t>33-006-76E-RBNOOP</t>
  </si>
  <si>
    <t>33-008-76E-RBNOOP</t>
  </si>
  <si>
    <t>33-012-76E-RBNOOP</t>
  </si>
  <si>
    <t>33-002-76E-RYNONP</t>
  </si>
  <si>
    <t>33-004-76E-RYNONP</t>
  </si>
  <si>
    <t>33-006-76E-RYNONP</t>
  </si>
  <si>
    <t>33-008-76E-RYNONP</t>
  </si>
  <si>
    <t>33-012-76E-RYNONP</t>
  </si>
  <si>
    <t>33-002-22J-RZNONP</t>
  </si>
  <si>
    <t>33-004-22J-RZNONP</t>
  </si>
  <si>
    <t>33-006-22J-RZNONP</t>
  </si>
  <si>
    <t>33-008-22J-RZNONP</t>
  </si>
  <si>
    <t>33-012-22J-RZNONP</t>
  </si>
  <si>
    <t>33-002-22J-RBNOOP</t>
  </si>
  <si>
    <t>33-004-22J-RBNOOP</t>
  </si>
  <si>
    <t>33-006-22J-RBNOOP</t>
  </si>
  <si>
    <t>33-008-22J-RBNOOP</t>
  </si>
  <si>
    <t>33-012-22J-RBNOOP</t>
  </si>
  <si>
    <t>33-002-12S-RANOOP</t>
  </si>
  <si>
    <t>33-004-12S-RANOOP</t>
  </si>
  <si>
    <t>33-006-12S-RANOOP</t>
  </si>
  <si>
    <t>33-008-12S-RANOOP</t>
  </si>
  <si>
    <t>33-012-12S-RANOOP</t>
  </si>
  <si>
    <t>33-002-12S-RANONP</t>
  </si>
  <si>
    <t>33-004-12S-RANONP</t>
  </si>
  <si>
    <t>33-006-12S-RANONP</t>
  </si>
  <si>
    <t>33-008-12S-RANONP</t>
  </si>
  <si>
    <t>33-012-12S-RANONP</t>
  </si>
  <si>
    <t>33-002-12H-RBNOOP</t>
  </si>
  <si>
    <t>WP9E043T</t>
  </si>
  <si>
    <t>WP9E045T</t>
  </si>
  <si>
    <t>WP9E048T</t>
  </si>
  <si>
    <t>33-004-12H-RBNOOP</t>
  </si>
  <si>
    <t>33-006-12H-RBNOOP</t>
  </si>
  <si>
    <t>33-008-12H-RBNOOP</t>
  </si>
  <si>
    <t>33-012-12H-RBNOOP</t>
  </si>
  <si>
    <t>33-002-12H-RANONP</t>
  </si>
  <si>
    <t>33-004-12H-RANONP</t>
  </si>
  <si>
    <t>33-006-12H-RANONP</t>
  </si>
  <si>
    <t>33-008-12H-RANONP</t>
  </si>
  <si>
    <t>33-012-12H-RANONP</t>
  </si>
  <si>
    <t>33-002-12D-RANOOP</t>
  </si>
  <si>
    <t>33-004-12D-RANOOP</t>
  </si>
  <si>
    <t>33-006-12D-RANOOP</t>
  </si>
  <si>
    <t>33-008-12D-RANOOP</t>
  </si>
  <si>
    <t>33-012-12D-RANOOP</t>
  </si>
  <si>
    <t>33-002-12D-RANONP</t>
  </si>
  <si>
    <t>33-004-12D-RANONP</t>
  </si>
  <si>
    <t>33-006-12D-RANONP</t>
  </si>
  <si>
    <t>33-008-12D-RANONP</t>
  </si>
  <si>
    <t>33-012-12D-RANONP</t>
  </si>
  <si>
    <t>33-002-12C-RBNOOP</t>
  </si>
  <si>
    <t>33-004-12C-RBNOOP</t>
  </si>
  <si>
    <t>33-006-12C-RBNOOP</t>
  </si>
  <si>
    <t>33-008-12C-RBNOOP</t>
  </si>
  <si>
    <t>33-012-12C-RBNOOP</t>
  </si>
  <si>
    <t>12-002-76M-GBSAXF</t>
  </si>
  <si>
    <t>12-004-76M-GBSAXF</t>
  </si>
  <si>
    <t>12-006-76M-GBSAXF</t>
  </si>
  <si>
    <t>12-008-76M-GBSAXF</t>
  </si>
  <si>
    <t>12-024-76M-GBSAXF</t>
  </si>
  <si>
    <t>12-036-76M-GBSAXF</t>
  </si>
  <si>
    <t>12-002-76E-GBSAXF</t>
  </si>
  <si>
    <t>12-012-76M-GBNAXF</t>
  </si>
  <si>
    <t>12-004-76E-GBSAXF</t>
  </si>
  <si>
    <t>12-006-76E-GBSAXF</t>
  </si>
  <si>
    <t>12-008-76E-GBSAXF</t>
  </si>
  <si>
    <t>12-024-76E-GBSAXF</t>
  </si>
  <si>
    <t>12-036-76E-GBSAXF</t>
  </si>
  <si>
    <t>12-012-76E-GBNAXF</t>
  </si>
  <si>
    <t>12-002-22J-GBSAXF</t>
  </si>
  <si>
    <t>12-004-22J-GBSAXF</t>
  </si>
  <si>
    <t>12-006-22J-GBSAXF</t>
  </si>
  <si>
    <t>12-008-22J-GBSAXF</t>
  </si>
  <si>
    <t>12-024-22J-GBSAXF</t>
  </si>
  <si>
    <t>12-036-22J-GBSAXF</t>
  </si>
  <si>
    <t>12-012-22J-GBNAXF</t>
  </si>
  <si>
    <t>12-002-12H-GBSAXF</t>
  </si>
  <si>
    <t>12-004-12H-GBSAXF</t>
  </si>
  <si>
    <t>12-006-12H-GBSAXF</t>
  </si>
  <si>
    <t>12-008-12H-GBSAXF</t>
  </si>
  <si>
    <t>12-024-12H-GBSAXF</t>
  </si>
  <si>
    <t>12-036-12H-GBSAXF</t>
  </si>
  <si>
    <t>12-012-12H-GBNAXF</t>
  </si>
  <si>
    <t>12-002-12C-GBSAXF</t>
  </si>
  <si>
    <t>12-004-12C-GBSAXF</t>
  </si>
  <si>
    <t>12-006-12C-GBSAXF</t>
  </si>
  <si>
    <t>12-008-12C-GBSAXF</t>
  </si>
  <si>
    <t>12-024-12C-GBSAXF</t>
  </si>
  <si>
    <t>12-036-12C-GBSAXF</t>
  </si>
  <si>
    <t>12-012-12C-GBNAXF</t>
  </si>
  <si>
    <t>11-002-12H-AANOOF</t>
  </si>
  <si>
    <t>11-004-12H-AANOOF</t>
  </si>
  <si>
    <t>11-006-12H-AANOOF</t>
  </si>
  <si>
    <t>11-008-12H-AANOOF</t>
  </si>
  <si>
    <t>11-012-12H-AANOOF</t>
  </si>
  <si>
    <t>11-002-12H-AANONF</t>
  </si>
  <si>
    <t>11-004-12H-AANONF</t>
  </si>
  <si>
    <t>11-006-12H-AANONF</t>
  </si>
  <si>
    <t>11-008-12H-AANONF</t>
  </si>
  <si>
    <t>11-012-12H-AANONF</t>
  </si>
  <si>
    <t>11-002-12D-AANOOF</t>
  </si>
  <si>
    <t>11-004-12D-AANOOF</t>
  </si>
  <si>
    <t>11-006-12D-AANOOF</t>
  </si>
  <si>
    <t>11-008-12D-AANOOF</t>
  </si>
  <si>
    <t>11-012-12D-AANOOF</t>
  </si>
  <si>
    <t>11-002-12D-AANONF</t>
  </si>
  <si>
    <t>11-004-12D-AANONF</t>
  </si>
  <si>
    <t>11-006-12D-AANONF</t>
  </si>
  <si>
    <t>11-008-12D-AANONF</t>
  </si>
  <si>
    <t>11-012-12D-AANONF</t>
  </si>
  <si>
    <t>11-002-12C-AZNONF</t>
  </si>
  <si>
    <t>11-004-12C-AZNONF</t>
  </si>
  <si>
    <t>11-006-12C-AZNONF</t>
  </si>
  <si>
    <t>11-008-12C-AZNONF</t>
  </si>
  <si>
    <t>11-012-12C-AZNONF</t>
  </si>
  <si>
    <t>11-002-12C-ABNOOF</t>
  </si>
  <si>
    <t>11-004-12C-ABNOOF</t>
  </si>
  <si>
    <t>11-006-12C-ABNOOF</t>
  </si>
  <si>
    <t>11-008-12C-ABNOOF</t>
  </si>
  <si>
    <t>11-012-12C-ABNOOF</t>
  </si>
  <si>
    <t>11-018-76M-AYSFNF</t>
  </si>
  <si>
    <t>11-024-76M-AYSFNF</t>
  </si>
  <si>
    <t>11-036-76M-AYSFNF</t>
  </si>
  <si>
    <t>11-048-76M-AYSLNF</t>
  </si>
  <si>
    <t>11-060-76M-AYSLNF</t>
  </si>
  <si>
    <t>11-072-76M-AYSLNF</t>
  </si>
  <si>
    <t>11-096-76M-AYSLNF</t>
  </si>
  <si>
    <t>11-144-76M-AYSLNF</t>
  </si>
  <si>
    <t>11-018-76M-GBSFXF</t>
  </si>
  <si>
    <t>11-024-76M-GBSFXF</t>
  </si>
  <si>
    <t>11-036-76M-GBSFXF</t>
  </si>
  <si>
    <t>11-048-76M-GBSLXF</t>
  </si>
  <si>
    <t>11-060-76M-GBSLXF</t>
  </si>
  <si>
    <t>11-072-76M-GBSLXF</t>
  </si>
  <si>
    <t>11-096-76M-GBSLXF</t>
  </si>
  <si>
    <t>11-144-76M-GBSLXF</t>
  </si>
  <si>
    <t>11-018-76E-AYSFNF</t>
  </si>
  <si>
    <t>11-024-76E-AYSFNF</t>
  </si>
  <si>
    <t>11-036-76E-AYSFNF</t>
  </si>
  <si>
    <t>11-048-76E-AYSLNF</t>
  </si>
  <si>
    <t>11-060-76E-AYSLNF</t>
  </si>
  <si>
    <t>11-072-76E-AYSLNF</t>
  </si>
  <si>
    <t>11-096-76E-AYSLNF</t>
  </si>
  <si>
    <t>11-144-76E-AYSLNF</t>
  </si>
  <si>
    <t>11-018-76E-GBSFXF</t>
  </si>
  <si>
    <t>11-024-76E-GBSFXF</t>
  </si>
  <si>
    <t>11-036-76E-GBSFXF</t>
  </si>
  <si>
    <t>11-048-76E-GBSLXF</t>
  </si>
  <si>
    <t>11-060-76E-GBSLXF</t>
  </si>
  <si>
    <t>11-072-76E-GBSLXF</t>
  </si>
  <si>
    <t>11-096-76E-GBSLXF</t>
  </si>
  <si>
    <t>11-144-76E-GBSLXF</t>
  </si>
  <si>
    <t>Advanced Digital Cable</t>
  </si>
  <si>
    <t>Belden Classics</t>
  </si>
  <si>
    <t>Belden New Generation</t>
  </si>
  <si>
    <t>Covid</t>
  </si>
  <si>
    <t>Genesis-Honeywell</t>
  </si>
  <si>
    <t>Ice</t>
  </si>
  <si>
    <t>Paige</t>
  </si>
  <si>
    <t>Tappan</t>
  </si>
  <si>
    <t>Windy 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</si>
</sst>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9"/>
      <color indexed="18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8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4" fillId="0" borderId="1" xfId="2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0" borderId="0" xfId="0" applyFont="1"/>
    <xf numFmtId="0" fontId="1" fillId="0" borderId="1" xfId="0" applyFont="1" applyBorder="1"/>
    <xf numFmtId="0" fontId="7" fillId="0" borderId="1" xfId="2" applyFont="1" applyFill="1" applyBorder="1" applyAlignment="1">
      <alignment horizontal="center"/>
    </xf>
    <xf numFmtId="0" fontId="6" fillId="0" borderId="1" xfId="2" applyNumberFormat="1" applyFont="1" applyFill="1" applyBorder="1" applyAlignment="1" applyProtection="1">
      <alignment horizontal="center"/>
    </xf>
    <xf numFmtId="0" fontId="6" fillId="0" borderId="1" xfId="1" applyFont="1" applyFill="1" applyBorder="1" applyAlignment="1">
      <alignment horizontal="center"/>
    </xf>
    <xf numFmtId="0" fontId="0" fillId="0" borderId="1" xfId="0" applyBorder="1"/>
    <xf numFmtId="0" fontId="6" fillId="0" borderId="1" xfId="2" applyFont="1" applyFill="1" applyBorder="1" applyAlignment="1">
      <alignment horizontal="center"/>
    </xf>
    <xf numFmtId="0" fontId="8" fillId="0" borderId="1" xfId="2" applyNumberFormat="1" applyFont="1" applyFill="1" applyBorder="1" applyAlignment="1" applyProtection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/>
  </cellXfs>
  <cellStyles count="3">
    <cellStyle name="Normal" xfId="0" builtinId="0"/>
    <cellStyle name="Normal 2" xfId="1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E32" sqref="E32"/>
    </sheetView>
  </sheetViews>
  <sheetFormatPr defaultRowHeight="15" x14ac:dyDescent="0.2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20"/>
  <sheetViews>
    <sheetView topLeftCell="A94" workbookViewId="0">
      <selection activeCell="E108" sqref="E108"/>
    </sheetView>
  </sheetViews>
  <sheetFormatPr defaultRowHeight="15" x14ac:dyDescent="0.25"/>
  <cols>
    <col min="2" max="2" width="11.42578125" style="2" bestFit="1" customWidth="1"/>
    <col min="3" max="3" width="15" style="2" bestFit="1" customWidth="1"/>
    <col min="4" max="4" width="52" bestFit="1" customWidth="1"/>
  </cols>
  <sheetData>
    <row r="1" spans="2:4" x14ac:dyDescent="0.25">
      <c r="B1" s="8" t="s">
        <v>1</v>
      </c>
      <c r="C1" s="8" t="s">
        <v>354</v>
      </c>
      <c r="D1" s="6" t="s">
        <v>2124</v>
      </c>
    </row>
    <row r="2" spans="2:4" x14ac:dyDescent="0.25">
      <c r="B2" s="5"/>
      <c r="C2" s="5"/>
      <c r="D2" s="5"/>
    </row>
    <row r="3" spans="2:4" x14ac:dyDescent="0.25">
      <c r="B3" s="5">
        <v>4245</v>
      </c>
      <c r="C3" s="5" t="s">
        <v>355</v>
      </c>
      <c r="D3" s="5" t="str">
        <f>VLOOKUP(B3,'West Penn Wire'!$B$4:$C$638,2,)</f>
        <v>CATEGORY 5E CMR 4 PAIR</v>
      </c>
    </row>
    <row r="4" spans="2:4" x14ac:dyDescent="0.25">
      <c r="B4" s="5" t="s">
        <v>1280</v>
      </c>
      <c r="C4" s="5" t="s">
        <v>356</v>
      </c>
      <c r="D4" s="5" t="str">
        <f>VLOOKUP(B4,'West Penn Wire'!$B$4:$C$638,2,)</f>
        <v>CAT 5E LOW SKEW CMR</v>
      </c>
    </row>
    <row r="5" spans="2:4" x14ac:dyDescent="0.25">
      <c r="B5" s="5" t="s">
        <v>235</v>
      </c>
      <c r="C5" s="5" t="s">
        <v>357</v>
      </c>
      <c r="D5" s="5" t="str">
        <f>VLOOKUP(B5,'West Penn Wire'!$B$4:$C$638,2,)</f>
        <v>4PR 24AWG ARMORED OUTDOOR CAT 5E</v>
      </c>
    </row>
    <row r="6" spans="2:4" x14ac:dyDescent="0.25">
      <c r="B6" s="5" t="s">
        <v>235</v>
      </c>
      <c r="C6" s="5" t="s">
        <v>358</v>
      </c>
      <c r="D6" s="5" t="str">
        <f>VLOOKUP(B6,'West Penn Wire'!$B$4:$C$638,2,)</f>
        <v>4PR 24AWG ARMORED OUTDOOR CAT 5E</v>
      </c>
    </row>
    <row r="7" spans="2:4" x14ac:dyDescent="0.25">
      <c r="B7" s="5">
        <v>4246</v>
      </c>
      <c r="C7" s="5" t="s">
        <v>359</v>
      </c>
      <c r="D7" s="5" t="str">
        <f>VLOOKUP(B7,'West Penn Wire'!$B$4:$C$638,2,)</f>
        <v>CATEGORY 6 CMR 4 PAIR</v>
      </c>
    </row>
    <row r="8" spans="2:4" x14ac:dyDescent="0.25">
      <c r="B8" s="5">
        <v>254245</v>
      </c>
      <c r="C8" s="5" t="s">
        <v>360</v>
      </c>
      <c r="D8" s="5" t="str">
        <f>VLOOKUP(B8,'West Penn Wire'!$B$4:$C$638,2,)</f>
        <v>4 PAIR 24 AWG SOLID CAT 5E CMP</v>
      </c>
    </row>
    <row r="9" spans="2:4" x14ac:dyDescent="0.25">
      <c r="B9" s="5" t="s">
        <v>1328</v>
      </c>
      <c r="C9" s="5" t="s">
        <v>361</v>
      </c>
      <c r="D9" s="5" t="str">
        <f>VLOOKUP(B9,'West Penn Wire'!$B$4:$C$638,2,)</f>
        <v>CAT 5E LOW SKEW CMP</v>
      </c>
    </row>
    <row r="10" spans="2:4" x14ac:dyDescent="0.25">
      <c r="B10" s="5">
        <v>254246</v>
      </c>
      <c r="C10" s="5" t="s">
        <v>362</v>
      </c>
      <c r="D10" s="5" t="str">
        <f>VLOOKUP(B10,'West Penn Wire'!$B$4:$C$638,2,)</f>
        <v>4 PAIR 24 AWG SOLID CAT 6 CMP</v>
      </c>
    </row>
    <row r="11" spans="2:4" x14ac:dyDescent="0.25">
      <c r="B11" s="5" t="s">
        <v>343</v>
      </c>
      <c r="C11" s="5" t="s">
        <v>363</v>
      </c>
      <c r="D11" s="5" t="str">
        <f>VLOOKUP(B11,'West Penn Wire'!$B$4:$C$638,2,)</f>
        <v>MINIATURE 25 SOLID CM SDI COAX</v>
      </c>
    </row>
    <row r="12" spans="2:4" x14ac:dyDescent="0.25">
      <c r="B12" s="5">
        <v>825</v>
      </c>
      <c r="C12" s="5" t="s">
        <v>364</v>
      </c>
      <c r="D12" s="5" t="str">
        <f>VLOOKUP(B12,'West Penn Wire'!$B$4:$C$638,2,)</f>
        <v xml:space="preserve">MINIATURE 25 SOLID BARE CM </v>
      </c>
    </row>
    <row r="13" spans="2:4" x14ac:dyDescent="0.25">
      <c r="B13" s="5">
        <v>815</v>
      </c>
      <c r="C13" s="5" t="s">
        <v>365</v>
      </c>
      <c r="D13" s="5" t="str">
        <f>VLOOKUP(B13,'West Penn Wire'!$B$4:$C$638,2,)</f>
        <v>RG-59 20 SOLID BARE CM</v>
      </c>
    </row>
    <row r="14" spans="2:4" x14ac:dyDescent="0.25">
      <c r="B14" s="5">
        <v>819</v>
      </c>
      <c r="C14" s="5" t="s">
        <v>366</v>
      </c>
      <c r="D14" s="5" t="str">
        <f>VLOOKUP(B14,'West Penn Wire'!$B$4:$C$638,2,)</f>
        <v>RG-59 20 SOLID BARE CMR SDI COAX</v>
      </c>
    </row>
    <row r="15" spans="2:4" x14ac:dyDescent="0.25">
      <c r="B15" s="5" t="s">
        <v>142</v>
      </c>
      <c r="C15" s="5" t="s">
        <v>367</v>
      </c>
      <c r="D15" s="5" t="str">
        <f>VLOOKUP(B15,'West Penn Wire'!$B$4:$C$638,2,)</f>
        <v>RG-59 20 SOLID BARE CM + 1 PAIR 18 STND SIAMESE</v>
      </c>
    </row>
    <row r="16" spans="2:4" x14ac:dyDescent="0.25">
      <c r="B16" s="5">
        <v>806</v>
      </c>
      <c r="C16" s="5" t="s">
        <v>368</v>
      </c>
      <c r="D16" s="5" t="str">
        <f>VLOOKUP(B16,'West Penn Wire'!$B$4:$C$638,2,)</f>
        <v>RG-6 18 SOLID BARE CM</v>
      </c>
    </row>
    <row r="17" spans="2:4" x14ac:dyDescent="0.25">
      <c r="B17" s="5">
        <v>841</v>
      </c>
      <c r="C17" s="5" t="s">
        <v>369</v>
      </c>
      <c r="D17" s="5" t="str">
        <f>VLOOKUP(B17,'West Penn Wire'!$B$4:$C$638,2,)</f>
        <v>RG-6 18 SOLID BARE CATV</v>
      </c>
    </row>
    <row r="18" spans="2:4" x14ac:dyDescent="0.25">
      <c r="B18" s="5">
        <v>6350</v>
      </c>
      <c r="C18" s="5" t="s">
        <v>370</v>
      </c>
      <c r="D18" s="5" t="str">
        <f>VLOOKUP(B18,'West Penn Wire'!$B$4:$C$638,2,)</f>
        <v>RG-6 18 SOLID BARE CMR SDI COAX</v>
      </c>
    </row>
    <row r="19" spans="2:4" x14ac:dyDescent="0.25">
      <c r="B19" s="5">
        <v>6300</v>
      </c>
      <c r="C19" s="5" t="s">
        <v>371</v>
      </c>
      <c r="D19" s="5" t="str">
        <f>VLOOKUP(B19,'West Penn Wire'!$B$4:$C$638,2,)</f>
        <v>RG-6 18 SOLID CCS CATV QUAD-SHIELD</v>
      </c>
    </row>
    <row r="20" spans="2:4" x14ac:dyDescent="0.25">
      <c r="B20" s="5">
        <v>6150</v>
      </c>
      <c r="C20" s="5" t="s">
        <v>372</v>
      </c>
      <c r="D20" s="5" t="str">
        <f>VLOOKUP(B20,'West Penn Wire'!$B$4:$C$638,2,)</f>
        <v>No longer available.</v>
      </c>
    </row>
    <row r="21" spans="2:4" x14ac:dyDescent="0.25">
      <c r="B21" s="5">
        <v>6500</v>
      </c>
      <c r="C21" s="5" t="s">
        <v>373</v>
      </c>
      <c r="D21" s="5" t="str">
        <f>VLOOKUP(B21,'West Penn Wire'!$B$4:$C$638,2,)</f>
        <v>No longer available.</v>
      </c>
    </row>
    <row r="22" spans="2:4" x14ac:dyDescent="0.25">
      <c r="B22" s="5" t="s">
        <v>351</v>
      </c>
      <c r="C22" s="5" t="s">
        <v>374</v>
      </c>
      <c r="D22" s="5" t="str">
        <f>VLOOKUP(B22,'West Penn Wire'!$B$4:$C$638,2,)</f>
        <v>RG-6 18 SOLID BARE CM + 1 PAIR 16 STND SIAMESE</v>
      </c>
    </row>
    <row r="23" spans="2:4" x14ac:dyDescent="0.25">
      <c r="B23" s="5">
        <v>821</v>
      </c>
      <c r="C23" s="5" t="s">
        <v>375</v>
      </c>
      <c r="D23" s="5" t="str">
        <f>VLOOKUP(B23,'West Penn Wire'!$B$4:$C$638,2,)</f>
        <v>RG-11 14 SOLID BARE CATV</v>
      </c>
    </row>
    <row r="24" spans="2:4" x14ac:dyDescent="0.25">
      <c r="B24" s="5">
        <v>2825</v>
      </c>
      <c r="C24" s="5" t="s">
        <v>376</v>
      </c>
      <c r="D24" s="5" t="str">
        <f>VLOOKUP(B24,'West Penn Wire'!$B$4:$C$638,2,)</f>
        <v>No longer available.</v>
      </c>
    </row>
    <row r="25" spans="2:4" x14ac:dyDescent="0.25">
      <c r="B25" s="5">
        <v>813</v>
      </c>
      <c r="C25" s="5" t="s">
        <v>377</v>
      </c>
      <c r="D25" s="5" t="str">
        <f>VLOOKUP(B25,'West Penn Wire'!$B$4:$C$638,2,)</f>
        <v>RG-58 20 SOLID TIN 50 OHM</v>
      </c>
    </row>
    <row r="26" spans="2:4" x14ac:dyDescent="0.25">
      <c r="B26" s="5">
        <v>25815</v>
      </c>
      <c r="C26" s="5" t="s">
        <v>378</v>
      </c>
      <c r="D26" s="5" t="str">
        <f>VLOOKUP(B26,'West Penn Wire'!$B$4:$C$638,2,)</f>
        <v xml:space="preserve">RG-59 20 SOLID BARE CMP   </v>
      </c>
    </row>
    <row r="27" spans="2:4" x14ac:dyDescent="0.25">
      <c r="B27" s="5">
        <v>25819</v>
      </c>
      <c r="C27" s="5" t="s">
        <v>379</v>
      </c>
      <c r="D27" s="5" t="str">
        <f>VLOOKUP(B27,'West Penn Wire'!$B$4:$C$638,2,)</f>
        <v>RG-59 20 SOLID BARE CMP SDI COAX</v>
      </c>
    </row>
    <row r="28" spans="2:4" x14ac:dyDescent="0.25">
      <c r="B28" s="5">
        <v>25806</v>
      </c>
      <c r="C28" s="5" t="s">
        <v>380</v>
      </c>
      <c r="D28" s="5" t="str">
        <f>VLOOKUP(B28,'West Penn Wire'!$B$4:$C$638,2,)</f>
        <v>RG-6 18 SOLID BARE CMP</v>
      </c>
    </row>
    <row r="29" spans="2:4" x14ac:dyDescent="0.25">
      <c r="B29" s="5">
        <v>25841</v>
      </c>
      <c r="C29" s="5" t="s">
        <v>381</v>
      </c>
      <c r="D29" s="5" t="str">
        <f>VLOOKUP(B29,'West Penn Wire'!$B$4:$C$638,2,)</f>
        <v>RG-6 18 SOLID BARE CATVP</v>
      </c>
    </row>
    <row r="30" spans="2:4" x14ac:dyDescent="0.25">
      <c r="B30" s="5">
        <v>256350</v>
      </c>
      <c r="C30" s="5" t="s">
        <v>382</v>
      </c>
      <c r="D30" s="5" t="str">
        <f>VLOOKUP(B30,'West Penn Wire'!$B$4:$C$638,2,)</f>
        <v>RG-6 18 SOLID BARE CMP SDI COAX</v>
      </c>
    </row>
    <row r="31" spans="2:4" x14ac:dyDescent="0.25">
      <c r="B31" s="5" t="s">
        <v>131</v>
      </c>
      <c r="C31" s="5" t="s">
        <v>383</v>
      </c>
      <c r="D31" s="5" t="str">
        <f>VLOOKUP(B31,'West Penn Wire'!$B$4:$C$638,2,)</f>
        <v>RG-6 18 SOLID BARE CATVP QUAD-SHIELD</v>
      </c>
    </row>
    <row r="32" spans="2:4" x14ac:dyDescent="0.25">
      <c r="B32" s="5">
        <v>25821</v>
      </c>
      <c r="C32" s="5" t="s">
        <v>384</v>
      </c>
      <c r="D32" s="5" t="str">
        <f>VLOOKUP(B32,'West Penn Wire'!$B$4:$C$638,2,)</f>
        <v>RG-11 14 SOLID BARE CATVP</v>
      </c>
    </row>
    <row r="33" spans="2:4" x14ac:dyDescent="0.25">
      <c r="B33" s="5" t="s">
        <v>386</v>
      </c>
      <c r="C33" s="5" t="s">
        <v>385</v>
      </c>
      <c r="D33" s="5" t="str">
        <f>VLOOKUP(B33,'West Penn Wire'!$B$4:$C$638,2,)</f>
        <v>SVHS  25 SOLID BARE DUAL MINIATURE COAX CM</v>
      </c>
    </row>
    <row r="34" spans="2:4" x14ac:dyDescent="0.25">
      <c r="B34" s="5" t="s">
        <v>386</v>
      </c>
      <c r="C34" s="5" t="s">
        <v>387</v>
      </c>
      <c r="D34" s="5" t="str">
        <f>VLOOKUP(B34,'West Penn Wire'!$B$4:$C$638,2,)</f>
        <v>SVHS  25 SOLID BARE DUAL MINIATURE COAX CM</v>
      </c>
    </row>
    <row r="35" spans="2:4" x14ac:dyDescent="0.25">
      <c r="B35" s="5">
        <v>25812</v>
      </c>
      <c r="C35" s="5" t="s">
        <v>388</v>
      </c>
      <c r="D35" s="5" t="str">
        <f>VLOOKUP(B35,'West Penn Wire'!$B$4:$C$638,2,)</f>
        <v>RG-58 20 STND TIN  50 OHM PLENUM</v>
      </c>
    </row>
    <row r="36" spans="2:4" x14ac:dyDescent="0.25">
      <c r="B36" s="5" t="s">
        <v>390</v>
      </c>
      <c r="C36" s="5" t="s">
        <v>389</v>
      </c>
      <c r="D36" s="5" t="str">
        <f>VLOOKUP(B36,'West Penn Wire'!$B$4:$C$638,2,)</f>
        <v xml:space="preserve">RGB SYNC 3 CONDUCTOR 25AWG </v>
      </c>
    </row>
    <row r="37" spans="2:4" x14ac:dyDescent="0.25">
      <c r="B37" s="5" t="s">
        <v>390</v>
      </c>
      <c r="C37" s="5" t="s">
        <v>391</v>
      </c>
      <c r="D37" s="5" t="str">
        <f>VLOOKUP(B37,'West Penn Wire'!$B$4:$C$638,2,)</f>
        <v xml:space="preserve">RGB SYNC 3 CONDUCTOR 25AWG </v>
      </c>
    </row>
    <row r="38" spans="2:4" x14ac:dyDescent="0.25">
      <c r="B38" s="5" t="s">
        <v>345</v>
      </c>
      <c r="C38" s="5" t="s">
        <v>392</v>
      </c>
      <c r="D38" s="5" t="str">
        <f>VLOOKUP(B38,'West Penn Wire'!$B$4:$C$638,2,)</f>
        <v xml:space="preserve">RGB SYNC 5 CONDUCTOR 25AWG </v>
      </c>
    </row>
    <row r="39" spans="2:4" x14ac:dyDescent="0.25">
      <c r="B39" s="5" t="s">
        <v>345</v>
      </c>
      <c r="C39" s="5" t="s">
        <v>393</v>
      </c>
      <c r="D39" s="5" t="str">
        <f>VLOOKUP(B39,'West Penn Wire'!$B$4:$C$638,2,)</f>
        <v xml:space="preserve">RGB SYNC 5 CONDUCTOR 25AWG </v>
      </c>
    </row>
    <row r="40" spans="2:4" x14ac:dyDescent="0.25">
      <c r="B40" s="5" t="s">
        <v>395</v>
      </c>
      <c r="C40" s="5" t="s">
        <v>394</v>
      </c>
      <c r="D40" s="5" t="str">
        <f>VLOOKUP(B40,'West Penn Wire'!$B$4:$C$638,2,)</f>
        <v>RGB/SYNC RG-59 5 COAX CM</v>
      </c>
    </row>
    <row r="41" spans="2:4" x14ac:dyDescent="0.25">
      <c r="B41" s="5" t="s">
        <v>397</v>
      </c>
      <c r="C41" s="5" t="s">
        <v>396</v>
      </c>
      <c r="D41" s="5" t="str">
        <f>VLOOKUP(B41,'West Penn Wire'!$B$4:$C$638,2,)</f>
        <v>RGB 6 CONDUCTOR + 2 PR AUDIO</v>
      </c>
    </row>
    <row r="42" spans="2:4" x14ac:dyDescent="0.25">
      <c r="B42" s="5" t="s">
        <v>399</v>
      </c>
      <c r="C42" s="5" t="s">
        <v>398</v>
      </c>
      <c r="D42" s="5" t="str">
        <f>VLOOKUP(B42,'West Penn Wire'!$B$4:$C$638,2,)</f>
        <v>RGB/SYNC 3 MINIATURE 26 AWG CMP RATED FLEXIBLE</v>
      </c>
    </row>
    <row r="43" spans="2:4" x14ac:dyDescent="0.25">
      <c r="B43" s="5" t="s">
        <v>401</v>
      </c>
      <c r="C43" s="5" t="s">
        <v>400</v>
      </c>
      <c r="D43" s="5" t="str">
        <f>VLOOKUP(B43,'West Penn Wire'!$B$4:$C$638,2,)</f>
        <v>RGB 3 CONDUCTOR 25 AWG CMP</v>
      </c>
    </row>
    <row r="44" spans="2:4" x14ac:dyDescent="0.25">
      <c r="B44" s="5" t="s">
        <v>403</v>
      </c>
      <c r="C44" s="5" t="s">
        <v>402</v>
      </c>
      <c r="D44" s="5" t="str">
        <f>VLOOKUP(B44,'West Penn Wire'!$B$4:$C$638,2,)</f>
        <v>RGB/SYNC 4 MINIATURE 26 AWG CMP RATED FLEXIBLE</v>
      </c>
    </row>
    <row r="45" spans="2:4" x14ac:dyDescent="0.25">
      <c r="B45" s="5" t="s">
        <v>405</v>
      </c>
      <c r="C45" s="5" t="s">
        <v>404</v>
      </c>
      <c r="D45" s="5" t="str">
        <f>VLOOKUP(B45,'West Penn Wire'!$B$4:$C$638,2,)</f>
        <v>RGB/SYNC 5 MINIATURE 26 AWG CMP RATED FLEXIBLE</v>
      </c>
    </row>
    <row r="46" spans="2:4" x14ac:dyDescent="0.25">
      <c r="B46" s="5" t="s">
        <v>407</v>
      </c>
      <c r="C46" s="5" t="s">
        <v>406</v>
      </c>
      <c r="D46" s="5" t="str">
        <f>VLOOKUP(B46,'West Penn Wire'!$B$4:$C$638,2,)</f>
        <v xml:space="preserve">RGB SYNC 5 CONDUCTOR 25AWG CMP </v>
      </c>
    </row>
    <row r="47" spans="2:4" x14ac:dyDescent="0.25">
      <c r="B47" s="5" t="s">
        <v>409</v>
      </c>
      <c r="C47" s="5" t="s">
        <v>408</v>
      </c>
      <c r="D47" s="5" t="str">
        <f>VLOOKUP(B47,'West Penn Wire'!$B$4:$C$638,2,)</f>
        <v>RGB/SYNC RG-59 5 COAX CMP</v>
      </c>
    </row>
    <row r="48" spans="2:4" x14ac:dyDescent="0.25">
      <c r="B48" s="5" t="s">
        <v>411</v>
      </c>
      <c r="C48" s="5" t="s">
        <v>410</v>
      </c>
      <c r="D48" s="5" t="str">
        <f>VLOOKUP(B48,'West Penn Wire'!$B$4:$C$638,2,)</f>
        <v>RGB 6 CONDUCTOR + 2 PR AUDIO CMP</v>
      </c>
    </row>
    <row r="49" spans="2:4" x14ac:dyDescent="0.25">
      <c r="B49" s="5" t="s">
        <v>255</v>
      </c>
      <c r="C49" s="5" t="s">
        <v>412</v>
      </c>
      <c r="D49" s="5" t="str">
        <f>VLOOKUP(B49,'West Penn Wire'!$B$4:$C$638,2,)</f>
        <v xml:space="preserve">HOMENET. 1 CAT5E+ 1  RG6 Q.S </v>
      </c>
    </row>
    <row r="50" spans="2:4" x14ac:dyDescent="0.25">
      <c r="B50" s="5" t="s">
        <v>251</v>
      </c>
      <c r="C50" s="5" t="s">
        <v>413</v>
      </c>
      <c r="D50" s="5" t="str">
        <f>VLOOKUP(B50,'West Penn Wire'!$B$4:$C$638,2,)</f>
        <v>HOMENET. 2 CAT5E+ 2 RG6 Q.S</v>
      </c>
    </row>
    <row r="51" spans="2:4" x14ac:dyDescent="0.25">
      <c r="B51" s="5" t="s">
        <v>257</v>
      </c>
      <c r="C51" s="5" t="s">
        <v>414</v>
      </c>
      <c r="D51" s="5" t="str">
        <f>VLOOKUP(B51,'West Penn Wire'!$B$4:$C$638,2,)</f>
        <v>HOMENET. 2 CAT5E+ 2 RG6 Q.S+ 2 MM FIBER OPTIC</v>
      </c>
    </row>
    <row r="52" spans="2:4" x14ac:dyDescent="0.25">
      <c r="B52" s="5" t="s">
        <v>259</v>
      </c>
      <c r="C52" s="5" t="s">
        <v>415</v>
      </c>
      <c r="D52" s="5" t="str">
        <f>VLOOKUP(B52,'West Penn Wire'!$B$4:$C$638,2,)</f>
        <v>1 CAT 5E + 4 COND. 16 AWG SPEAKER CABLE</v>
      </c>
    </row>
    <row r="53" spans="2:4" x14ac:dyDescent="0.25">
      <c r="B53" s="5" t="s">
        <v>342</v>
      </c>
      <c r="C53" s="5" t="s">
        <v>416</v>
      </c>
      <c r="D53" s="5" t="str">
        <f>VLOOKUP(B53,'West Penn Wire'!$B$4:$C$638,2,)</f>
        <v>1-815 + 1-224 + 1-4245 UNDER ONE JACKET</v>
      </c>
    </row>
    <row r="54" spans="2:4" x14ac:dyDescent="0.25">
      <c r="B54" s="5" t="s">
        <v>397</v>
      </c>
      <c r="C54" s="5" t="s">
        <v>417</v>
      </c>
      <c r="D54" s="5" t="str">
        <f>VLOOKUP(B54,'West Penn Wire'!$B$4:$C$638,2,)</f>
        <v>RGB 6 CONDUCTOR + 2 PR AUDIO</v>
      </c>
    </row>
    <row r="55" spans="2:4" x14ac:dyDescent="0.25">
      <c r="B55" s="5" t="s">
        <v>411</v>
      </c>
      <c r="C55" s="5" t="s">
        <v>418</v>
      </c>
      <c r="D55" s="5" t="str">
        <f>VLOOKUP(B55,'West Penn Wire'!$B$4:$C$638,2,)</f>
        <v>RGB 6 CONDUCTOR + 2 PR AUDIO CMP</v>
      </c>
    </row>
    <row r="56" spans="2:4" x14ac:dyDescent="0.25">
      <c r="B56" s="5" t="s">
        <v>411</v>
      </c>
      <c r="C56" s="5" t="s">
        <v>419</v>
      </c>
      <c r="D56" s="5" t="str">
        <f>VLOOKUP(B56,'West Penn Wire'!$B$4:$C$638,2,)</f>
        <v>RGB 6 CONDUCTOR + 2 PR AUDIO CMP</v>
      </c>
    </row>
    <row r="57" spans="2:4" x14ac:dyDescent="0.25">
      <c r="B57" s="5" t="s">
        <v>230</v>
      </c>
      <c r="C57" s="5" t="s">
        <v>420</v>
      </c>
      <c r="D57" s="5" t="str">
        <f>VLOOKUP(B57,'West Penn Wire'!$B$4:$C$638,2,)</f>
        <v>2 COND 12 (65X30) BARE CL2 SPEAKER</v>
      </c>
    </row>
    <row r="58" spans="2:4" x14ac:dyDescent="0.25">
      <c r="B58" s="5" t="s">
        <v>226</v>
      </c>
      <c r="C58" s="5" t="s">
        <v>421</v>
      </c>
      <c r="D58" s="5" t="str">
        <f>VLOOKUP(B58,'West Penn Wire'!$B$4:$C$638,2,)</f>
        <v>2 COND 14 (41X30) BARE CL2 SPEAKER</v>
      </c>
    </row>
    <row r="59" spans="2:4" x14ac:dyDescent="0.25">
      <c r="B59" s="5" t="s">
        <v>228</v>
      </c>
      <c r="C59" s="5" t="s">
        <v>422</v>
      </c>
      <c r="D59" s="5" t="str">
        <f>VLOOKUP(B59,'West Penn Wire'!$B$4:$C$638,2,)</f>
        <v>4 COND 14 (41X30) BARE CL2 SPEAKER</v>
      </c>
    </row>
    <row r="60" spans="2:4" x14ac:dyDescent="0.25">
      <c r="B60" s="5" t="s">
        <v>222</v>
      </c>
      <c r="C60" s="5" t="s">
        <v>423</v>
      </c>
      <c r="D60" s="5" t="str">
        <f>VLOOKUP(B60,'West Penn Wire'!$B$4:$C$638,2,)</f>
        <v>2 COND 16 (26X30) BARE CL2 SPEAKER</v>
      </c>
    </row>
    <row r="61" spans="2:4" x14ac:dyDescent="0.25">
      <c r="B61" s="5" t="s">
        <v>224</v>
      </c>
      <c r="C61" s="5" t="s">
        <v>424</v>
      </c>
      <c r="D61" s="5" t="str">
        <f>VLOOKUP(B61,'West Penn Wire'!$B$4:$C$638,2,)</f>
        <v>4 COND 16 (26X30) BARE CL2 SPEAKER</v>
      </c>
    </row>
    <row r="62" spans="2:4" x14ac:dyDescent="0.25">
      <c r="B62" s="5">
        <v>221</v>
      </c>
      <c r="C62" s="5" t="s">
        <v>425</v>
      </c>
      <c r="D62" s="5" t="str">
        <f>VLOOKUP(B62,'West Penn Wire'!$B$4:$C$638,2,)</f>
        <v>2 COND. 22 (7X30) BARE CMR</v>
      </c>
    </row>
    <row r="63" spans="2:4" x14ac:dyDescent="0.25">
      <c r="B63" s="5">
        <v>241</v>
      </c>
      <c r="C63" s="5" t="s">
        <v>426</v>
      </c>
      <c r="D63" s="5" t="str">
        <f>VLOOKUP(B63,'West Penn Wire'!$B$4:$C$638,2,)</f>
        <v>4 COND 22 (7X30) BARE CMR</v>
      </c>
    </row>
    <row r="64" spans="2:4" x14ac:dyDescent="0.25">
      <c r="B64" s="5" t="s">
        <v>102</v>
      </c>
      <c r="C64" s="5" t="s">
        <v>427</v>
      </c>
      <c r="D64" s="5" t="str">
        <f>VLOOKUP(B64,'West Penn Wire'!$B$4:$C$638,2,)</f>
        <v>2 COND. 18 (7X26)  BARE CMP</v>
      </c>
    </row>
    <row r="65" spans="2:4" x14ac:dyDescent="0.25">
      <c r="B65" s="5" t="s">
        <v>104</v>
      </c>
      <c r="C65" s="5" t="s">
        <v>428</v>
      </c>
      <c r="D65" s="5" t="str">
        <f>VLOOKUP(B65,'West Penn Wire'!$B$4:$C$638,2,)</f>
        <v>4 COND 18 (7X26) BARE CMP</v>
      </c>
    </row>
    <row r="66" spans="2:4" x14ac:dyDescent="0.25">
      <c r="B66" s="5" t="s">
        <v>105</v>
      </c>
      <c r="C66" s="5" t="s">
        <v>429</v>
      </c>
      <c r="D66" s="5" t="str">
        <f>VLOOKUP(B66,'West Penn Wire'!$B$4:$C$638,2,)</f>
        <v>6 COND 18 (7X26) BARE CMP</v>
      </c>
    </row>
    <row r="67" spans="2:4" x14ac:dyDescent="0.25">
      <c r="B67" s="5" t="s">
        <v>93</v>
      </c>
      <c r="C67" s="5" t="s">
        <v>430</v>
      </c>
      <c r="D67" s="5" t="str">
        <f>VLOOKUP(B67,'West Penn Wire'!$B$4:$C$638,2,)</f>
        <v>2 COND. 22 (7X30) BARE CMP</v>
      </c>
    </row>
    <row r="68" spans="2:4" x14ac:dyDescent="0.25">
      <c r="B68" s="5" t="s">
        <v>95</v>
      </c>
      <c r="C68" s="5" t="s">
        <v>431</v>
      </c>
      <c r="D68" s="5" t="str">
        <f>VLOOKUP(B68,'West Penn Wire'!$B$4:$C$638,2,)</f>
        <v>4 COND 22 (7X30) BARE CMP</v>
      </c>
    </row>
    <row r="69" spans="2:4" x14ac:dyDescent="0.25">
      <c r="B69" s="5" t="s">
        <v>96</v>
      </c>
      <c r="C69" s="5" t="s">
        <v>432</v>
      </c>
      <c r="D69" s="5" t="str">
        <f>VLOOKUP(B69,'West Penn Wire'!$B$4:$C$638,2,)</f>
        <v>6 COND 22 (7X30) BARE CMP</v>
      </c>
    </row>
    <row r="70" spans="2:4" x14ac:dyDescent="0.25">
      <c r="B70" s="5">
        <v>77293</v>
      </c>
      <c r="C70" s="5" t="s">
        <v>433</v>
      </c>
      <c r="D70" s="5" t="str">
        <f>VLOOKUP(B70,'West Penn Wire'!$B$4:$C$638,2,)</f>
        <v>1 PAIR 18 (16X30) TINNED SHIELDED CM</v>
      </c>
    </row>
    <row r="71" spans="2:4" x14ac:dyDescent="0.25">
      <c r="B71" s="5" t="s">
        <v>47</v>
      </c>
      <c r="C71" s="5" t="s">
        <v>434</v>
      </c>
      <c r="D71" s="5" t="str">
        <f>VLOOKUP(B71,'West Penn Wire'!$B$4:$C$638,2,)</f>
        <v>2 PAIR 18 STND IND SHIELDED CM</v>
      </c>
    </row>
    <row r="72" spans="2:4" x14ac:dyDescent="0.25">
      <c r="B72" s="5">
        <v>454</v>
      </c>
      <c r="C72" s="5" t="s">
        <v>435</v>
      </c>
      <c r="D72" s="5" t="str">
        <f>VLOOKUP(B72,'West Penn Wire'!$B$4:$C$638,2,)</f>
        <v>1 PAIR 22 STND SHIELDED CM TINNED</v>
      </c>
    </row>
    <row r="73" spans="2:4" x14ac:dyDescent="0.25">
      <c r="B73" s="5">
        <v>77510</v>
      </c>
      <c r="C73" s="5" t="s">
        <v>436</v>
      </c>
      <c r="D73" s="5" t="str">
        <f>VLOOKUP(B73,'West Penn Wire'!$B$4:$C$638,2,)</f>
        <v>2 PAIR 22 AWG  STR. IND. SHIELDED CM</v>
      </c>
    </row>
    <row r="74" spans="2:4" x14ac:dyDescent="0.25">
      <c r="B74" s="5" t="s">
        <v>438</v>
      </c>
      <c r="C74" s="5" t="s">
        <v>437</v>
      </c>
      <c r="D74" s="5" t="str">
        <f>VLOOKUP(B74,'West Penn Wire'!$B$4:$C$638,2,)</f>
        <v>1 PAIR 18 (7X26) TINNED SHIELDED CMP DATA</v>
      </c>
    </row>
    <row r="75" spans="2:4" x14ac:dyDescent="0.25">
      <c r="B75" s="5" t="s">
        <v>440</v>
      </c>
      <c r="C75" s="5" t="s">
        <v>439</v>
      </c>
      <c r="D75" s="5" t="str">
        <f>VLOOKUP(B75,'West Penn Wire'!$B$4:$C$638,2,)</f>
        <v>1 PR 22 STRND SHLD CMP</v>
      </c>
    </row>
    <row r="76" spans="2:4" x14ac:dyDescent="0.25">
      <c r="B76" s="5" t="s">
        <v>442</v>
      </c>
      <c r="C76" s="5" t="s">
        <v>441</v>
      </c>
      <c r="D76" s="5" t="str">
        <f>VLOOKUP(B76,'West Penn Wire'!$B$4:$C$638,2,)</f>
        <v>2  PAIR 22 (7X30) TINNED IND.SHD/OV.SHD  CMP DATA</v>
      </c>
    </row>
    <row r="77" spans="2:4" x14ac:dyDescent="0.25">
      <c r="B77" s="5">
        <v>77293</v>
      </c>
      <c r="C77" s="5" t="s">
        <v>443</v>
      </c>
      <c r="D77" s="5" t="str">
        <f>VLOOKUP(B77,'West Penn Wire'!$B$4:$C$638,2,)</f>
        <v>1 PAIR 18 (16X30) TINNED SHIELDED CM</v>
      </c>
    </row>
    <row r="78" spans="2:4" x14ac:dyDescent="0.25">
      <c r="B78" s="5">
        <v>303</v>
      </c>
      <c r="C78" s="5" t="s">
        <v>444</v>
      </c>
      <c r="D78" s="5" t="str">
        <f>VLOOKUP(B78,'West Penn Wire'!$B$4:$C$638,2,)</f>
        <v>3 COND. 18 (7X26) BARE SHIELDED CMR</v>
      </c>
    </row>
    <row r="79" spans="2:4" x14ac:dyDescent="0.25">
      <c r="B79" s="5">
        <v>3244</v>
      </c>
      <c r="C79" s="5" t="s">
        <v>445</v>
      </c>
      <c r="D79" s="5" t="str">
        <f>VLOOKUP(B79,'West Penn Wire'!$B$4:$C$638,2,)</f>
        <v>4 COND 18 (7X26) BARE SHIELDED CMR</v>
      </c>
    </row>
    <row r="80" spans="2:4" x14ac:dyDescent="0.25">
      <c r="B80" s="5">
        <v>77291</v>
      </c>
      <c r="C80" s="5" t="s">
        <v>446</v>
      </c>
      <c r="D80" s="5" t="str">
        <f>VLOOKUP(B80,'West Penn Wire'!$B$4:$C$638,2,)</f>
        <v>1 PAIR 22 (7X30) TINNED SHIELDED CM</v>
      </c>
    </row>
    <row r="81" spans="2:4" x14ac:dyDescent="0.25">
      <c r="B81" s="5">
        <v>3241</v>
      </c>
      <c r="C81" s="5" t="s">
        <v>447</v>
      </c>
      <c r="D81" s="5" t="str">
        <f>VLOOKUP(B81,'West Penn Wire'!$B$4:$C$638,2,)</f>
        <v>4 COND 22 (7X30) BARE SHIELDED CMR</v>
      </c>
    </row>
    <row r="82" spans="2:4" x14ac:dyDescent="0.25">
      <c r="B82" s="5">
        <v>77350</v>
      </c>
      <c r="C82" s="5" t="s">
        <v>448</v>
      </c>
      <c r="D82" s="5" t="str">
        <f>VLOOKUP(B82,'West Penn Wire'!$B$4:$C$638,2,)</f>
        <v>1 PAIR 22 SHLD, 1 PAIR UNSHLD. MEDIA CONTROL</v>
      </c>
    </row>
    <row r="83" spans="2:4" x14ac:dyDescent="0.25">
      <c r="B83" s="5" t="s">
        <v>450</v>
      </c>
      <c r="C83" s="5" t="s">
        <v>449</v>
      </c>
      <c r="D83" s="5" t="str">
        <f>VLOOKUP(B83,'West Penn Wire'!$B$4:$C$638,2,)</f>
        <v>1 77350 + 1 4245 one jacket</v>
      </c>
    </row>
    <row r="84" spans="2:4" x14ac:dyDescent="0.25">
      <c r="B84" s="5" t="s">
        <v>331</v>
      </c>
      <c r="C84" s="5" t="s">
        <v>451</v>
      </c>
      <c r="D84" s="5" t="str">
        <f>VLOOKUP(B84,'West Penn Wire'!$B$4:$C$638,2,)</f>
        <v>2 COND. 16 (19X29) BARE SHLD  CMP</v>
      </c>
    </row>
    <row r="85" spans="2:4" x14ac:dyDescent="0.25">
      <c r="B85" s="5" t="s">
        <v>302</v>
      </c>
      <c r="C85" s="5" t="s">
        <v>452</v>
      </c>
      <c r="D85" s="5" t="str">
        <f>VLOOKUP(B85,'West Penn Wire'!$B$4:$C$638,2,)</f>
        <v>2 COND. 18 (7X26) BARE SHLD  CMP</v>
      </c>
    </row>
    <row r="86" spans="2:4" x14ac:dyDescent="0.25">
      <c r="B86" s="5" t="s">
        <v>332</v>
      </c>
      <c r="C86" s="5" t="s">
        <v>453</v>
      </c>
      <c r="D86" s="5" t="str">
        <f>VLOOKUP(B86,'West Penn Wire'!$B$4:$C$638,2,)</f>
        <v>3 COND. 18 (7X26) BARE SHIELDED CMP</v>
      </c>
    </row>
    <row r="87" spans="2:4" x14ac:dyDescent="0.25">
      <c r="B87" s="5" t="s">
        <v>333</v>
      </c>
      <c r="C87" s="5" t="s">
        <v>454</v>
      </c>
      <c r="D87" s="5" t="str">
        <f>VLOOKUP(B87,'West Penn Wire'!$B$4:$C$638,2,)</f>
        <v>4 COND 18 (7X26) BARE SHIELDED CMP</v>
      </c>
    </row>
    <row r="88" spans="2:4" x14ac:dyDescent="0.25">
      <c r="B88" s="5" t="s">
        <v>456</v>
      </c>
      <c r="C88" s="5" t="s">
        <v>455</v>
      </c>
      <c r="D88" s="5" t="str">
        <f>VLOOKUP(B88,'West Penn Wire'!$B$4:$C$638,2,)</f>
        <v>1 PAIR 22 SHLD, 1 PAIR 18 UNSHLD. MEDIA CONTROL CMP</v>
      </c>
    </row>
    <row r="89" spans="2:4" x14ac:dyDescent="0.25">
      <c r="B89" s="5" t="s">
        <v>2640</v>
      </c>
      <c r="C89" s="5" t="s">
        <v>457</v>
      </c>
      <c r="D89" s="5" t="str">
        <f>VLOOKUP(B89,'West Penn Wire'!$B$4:$C$638,2,)</f>
        <v>2 FIBER 62.5/125UM INDOOR/OUTDOOR OFNP</v>
      </c>
    </row>
    <row r="90" spans="2:4" x14ac:dyDescent="0.25">
      <c r="B90" s="5" t="s">
        <v>2642</v>
      </c>
      <c r="C90" s="5" t="s">
        <v>458</v>
      </c>
      <c r="D90" s="5" t="str">
        <f>VLOOKUP(B90,'West Penn Wire'!$B$4:$C$638,2,)</f>
        <v>6 FIBER 62.5/125UM INDOOR/OUTDOOR OFNP</v>
      </c>
    </row>
    <row r="91" spans="2:4" x14ac:dyDescent="0.25">
      <c r="B91" s="5" t="s">
        <v>2642</v>
      </c>
      <c r="C91" s="5" t="s">
        <v>459</v>
      </c>
      <c r="D91" s="5" t="str">
        <f>VLOOKUP(B91,'West Penn Wire'!$B$4:$C$638,2,)</f>
        <v>6 FIBER 62.5/125UM INDOOR/OUTDOOR OFNP</v>
      </c>
    </row>
    <row r="92" spans="2:4" x14ac:dyDescent="0.25">
      <c r="B92" s="5" t="s">
        <v>2644</v>
      </c>
      <c r="C92" s="5" t="s">
        <v>460</v>
      </c>
      <c r="D92" s="5" t="str">
        <f>VLOOKUP(B92,'West Penn Wire'!$B$4:$C$638,2,)</f>
        <v>12 FIBER 62.5/125UM INDOOR/OUTDOOR OFNP</v>
      </c>
    </row>
    <row r="93" spans="2:4" x14ac:dyDescent="0.25">
      <c r="B93" s="5" t="s">
        <v>2644</v>
      </c>
      <c r="C93" s="5" t="s">
        <v>461</v>
      </c>
      <c r="D93" s="5" t="str">
        <f>VLOOKUP(B93,'West Penn Wire'!$B$4:$C$638,2,)</f>
        <v>12 FIBER 62.5/125UM INDOOR/OUTDOOR OFNP</v>
      </c>
    </row>
    <row r="94" spans="2:4" x14ac:dyDescent="0.25">
      <c r="B94" s="5" t="s">
        <v>2640</v>
      </c>
      <c r="C94" s="5" t="s">
        <v>462</v>
      </c>
      <c r="D94" s="5" t="str">
        <f>VLOOKUP(B94,'West Penn Wire'!$B$4:$C$638,2,)</f>
        <v>2 FIBER 62.5/125UM INDOOR/OUTDOOR OFNP</v>
      </c>
    </row>
    <row r="95" spans="2:4" x14ac:dyDescent="0.25">
      <c r="B95" s="5" t="s">
        <v>2642</v>
      </c>
      <c r="C95" s="5" t="s">
        <v>463</v>
      </c>
      <c r="D95" s="5" t="str">
        <f>VLOOKUP(B95,'West Penn Wire'!$B$4:$C$638,2,)</f>
        <v>6 FIBER 62.5/125UM INDOOR/OUTDOOR OFNP</v>
      </c>
    </row>
    <row r="96" spans="2:4" x14ac:dyDescent="0.25">
      <c r="B96" s="5" t="s">
        <v>2642</v>
      </c>
      <c r="C96" s="5" t="s">
        <v>464</v>
      </c>
      <c r="D96" s="5" t="str">
        <f>VLOOKUP(B96,'West Penn Wire'!$B$4:$C$638,2,)</f>
        <v>6 FIBER 62.5/125UM INDOOR/OUTDOOR OFNP</v>
      </c>
    </row>
    <row r="97" spans="2:4" x14ac:dyDescent="0.25">
      <c r="B97" s="5" t="s">
        <v>2644</v>
      </c>
      <c r="C97" s="5" t="s">
        <v>465</v>
      </c>
      <c r="D97" s="5" t="str">
        <f>VLOOKUP(B97,'West Penn Wire'!$B$4:$C$638,2,)</f>
        <v>12 FIBER 62.5/125UM INDOOR/OUTDOOR OFNP</v>
      </c>
    </row>
    <row r="98" spans="2:4" x14ac:dyDescent="0.25">
      <c r="B98" s="5" t="s">
        <v>2644</v>
      </c>
      <c r="C98" s="5" t="s">
        <v>466</v>
      </c>
      <c r="D98" s="5" t="str">
        <f>VLOOKUP(B98,'West Penn Wire'!$B$4:$C$638,2,)</f>
        <v>12 FIBER 62.5/125UM INDOOR/OUTDOOR OFNP</v>
      </c>
    </row>
    <row r="99" spans="2:4" x14ac:dyDescent="0.25">
      <c r="B99" s="5" t="s">
        <v>2640</v>
      </c>
      <c r="C99" s="5" t="s">
        <v>467</v>
      </c>
      <c r="D99" s="5" t="str">
        <f>VLOOKUP(B99,'West Penn Wire'!$B$4:$C$638,2,)</f>
        <v>2 FIBER 62.5/125UM INDOOR/OUTDOOR OFNP</v>
      </c>
    </row>
    <row r="100" spans="2:4" x14ac:dyDescent="0.25">
      <c r="B100" s="5" t="s">
        <v>2642</v>
      </c>
      <c r="C100" s="5" t="s">
        <v>468</v>
      </c>
      <c r="D100" s="5" t="str">
        <f>VLOOKUP(B100,'West Penn Wire'!$B$4:$C$638,2,)</f>
        <v>6 FIBER 62.5/125UM INDOOR/OUTDOOR OFNP</v>
      </c>
    </row>
    <row r="101" spans="2:4" x14ac:dyDescent="0.25">
      <c r="B101" s="5" t="s">
        <v>2642</v>
      </c>
      <c r="C101" s="5" t="s">
        <v>469</v>
      </c>
      <c r="D101" s="5" t="str">
        <f>VLOOKUP(B101,'West Penn Wire'!$B$4:$C$638,2,)</f>
        <v>6 FIBER 62.5/125UM INDOOR/OUTDOOR OFNP</v>
      </c>
    </row>
    <row r="102" spans="2:4" x14ac:dyDescent="0.25">
      <c r="B102" s="5" t="s">
        <v>2644</v>
      </c>
      <c r="C102" s="5" t="s">
        <v>470</v>
      </c>
      <c r="D102" s="5" t="str">
        <f>VLOOKUP(B102,'West Penn Wire'!$B$4:$C$638,2,)</f>
        <v>12 FIBER 62.5/125UM INDOOR/OUTDOOR OFNP</v>
      </c>
    </row>
    <row r="103" spans="2:4" x14ac:dyDescent="0.25">
      <c r="B103" s="5" t="s">
        <v>2644</v>
      </c>
      <c r="C103" s="5" t="s">
        <v>471</v>
      </c>
      <c r="D103" s="5" t="str">
        <f>VLOOKUP(B103,'West Penn Wire'!$B$4:$C$638,2,)</f>
        <v>12 FIBER 62.5/125UM INDOOR/OUTDOOR OFNP</v>
      </c>
    </row>
    <row r="104" spans="2:4" x14ac:dyDescent="0.25">
      <c r="B104" s="5">
        <v>994</v>
      </c>
      <c r="C104" s="5" t="s">
        <v>472</v>
      </c>
      <c r="D104" s="5" t="str">
        <f>VLOOKUP(B104,'West Penn Wire'!$B$4:$C$638,2,)</f>
        <v>2 COND 14 SOLID BARE FPLR</v>
      </c>
    </row>
    <row r="105" spans="2:4" x14ac:dyDescent="0.25">
      <c r="B105" s="5">
        <v>990</v>
      </c>
      <c r="C105" s="5" t="s">
        <v>473</v>
      </c>
      <c r="D105" s="5" t="str">
        <f>VLOOKUP(B105,'West Penn Wire'!$B$4:$C$638,2,)</f>
        <v>2 COND 16 SOLID BARE FPLR</v>
      </c>
    </row>
    <row r="106" spans="2:4" x14ac:dyDescent="0.25">
      <c r="B106" s="5">
        <v>992</v>
      </c>
      <c r="C106" s="5" t="s">
        <v>474</v>
      </c>
      <c r="D106" s="5" t="str">
        <f>VLOOKUP(B106,'West Penn Wire'!$B$4:$C$638,2,)</f>
        <v>4 COND 16 SOLID BARE FPLR</v>
      </c>
    </row>
    <row r="107" spans="2:4" x14ac:dyDescent="0.25">
      <c r="B107" s="5">
        <v>980</v>
      </c>
      <c r="C107" s="5" t="s">
        <v>475</v>
      </c>
      <c r="D107" s="5" t="str">
        <f>VLOOKUP(B107,'West Penn Wire'!$B$4:$C$638,2,)</f>
        <v>2 COND 18 SOLID BARE FPLR</v>
      </c>
    </row>
    <row r="108" spans="2:4" x14ac:dyDescent="0.25">
      <c r="B108" s="5">
        <v>982</v>
      </c>
      <c r="C108" s="5" t="s">
        <v>476</v>
      </c>
      <c r="D108" s="5" t="str">
        <f>VLOOKUP(B108,'West Penn Wire'!$B$4:$C$638,2,)</f>
        <v>4 COND 18 SOLID BARE FPLR</v>
      </c>
    </row>
    <row r="109" spans="2:4" x14ac:dyDescent="0.25">
      <c r="B109" s="5">
        <v>995</v>
      </c>
      <c r="C109" s="5" t="s">
        <v>477</v>
      </c>
      <c r="D109" s="5" t="str">
        <f>VLOOKUP(B109,'West Penn Wire'!$B$4:$C$638,2,)</f>
        <v>2 COND 14 SOLID BARE SHIELDED FPLR</v>
      </c>
    </row>
    <row r="110" spans="2:4" x14ac:dyDescent="0.25">
      <c r="B110" s="5">
        <v>991</v>
      </c>
      <c r="C110" s="5" t="s">
        <v>478</v>
      </c>
      <c r="D110" s="5" t="str">
        <f>VLOOKUP(B110,'West Penn Wire'!$B$4:$C$638,2,)</f>
        <v>2 COND 16 SOLID BARE SHIELDED FPLR</v>
      </c>
    </row>
    <row r="111" spans="2:4" x14ac:dyDescent="0.25">
      <c r="B111" s="5">
        <v>975</v>
      </c>
      <c r="C111" s="5" t="s">
        <v>479</v>
      </c>
      <c r="D111" s="5" t="str">
        <f>VLOOKUP(B111,'West Penn Wire'!$B$4:$C$638,2,)</f>
        <v>2 COND 18 SOLID BARE  SHIELDED FPLR</v>
      </c>
    </row>
    <row r="112" spans="2:4" x14ac:dyDescent="0.25">
      <c r="B112" s="5" t="s">
        <v>12</v>
      </c>
      <c r="C112" s="5" t="s">
        <v>480</v>
      </c>
      <c r="D112" s="5" t="str">
        <f>VLOOKUP(B112,'West Penn Wire'!$B$4:$C$638,2,)</f>
        <v>2 COND 14 SOLID BARE  FPLP</v>
      </c>
    </row>
    <row r="113" spans="2:4" x14ac:dyDescent="0.25">
      <c r="B113" s="5" t="s">
        <v>10</v>
      </c>
      <c r="C113" s="5" t="s">
        <v>481</v>
      </c>
      <c r="D113" s="5" t="str">
        <f>VLOOKUP(B113,'West Penn Wire'!$B$4:$C$638,2,)</f>
        <v>2 COND 16 SOLID BARE  FPLP</v>
      </c>
    </row>
    <row r="114" spans="2:4" x14ac:dyDescent="0.25">
      <c r="B114" s="5" t="s">
        <v>11</v>
      </c>
      <c r="C114" s="5" t="s">
        <v>482</v>
      </c>
      <c r="D114" s="5" t="str">
        <f>VLOOKUP(B114,'West Penn Wire'!$B$4:$C$638,2,)</f>
        <v>4 COND 16 SOLID BARE FPLR</v>
      </c>
    </row>
    <row r="115" spans="2:4" x14ac:dyDescent="0.25">
      <c r="B115" s="5" t="s">
        <v>8</v>
      </c>
      <c r="C115" s="5" t="s">
        <v>483</v>
      </c>
      <c r="D115" s="5" t="str">
        <f>VLOOKUP(B115,'West Penn Wire'!$B$4:$C$638,2,)</f>
        <v>2 COND 18 SOLID BARE FPLP</v>
      </c>
    </row>
    <row r="116" spans="2:4" x14ac:dyDescent="0.25">
      <c r="B116" s="5" t="s">
        <v>9</v>
      </c>
      <c r="C116" s="5" t="s">
        <v>484</v>
      </c>
      <c r="D116" s="5" t="str">
        <f>VLOOKUP(B116,'West Penn Wire'!$B$4:$C$638,2,)</f>
        <v>4 COND 18 SOLID BARE FPLP</v>
      </c>
    </row>
    <row r="117" spans="2:4" x14ac:dyDescent="0.25">
      <c r="B117" s="5" t="s">
        <v>24</v>
      </c>
      <c r="C117" s="5" t="s">
        <v>485</v>
      </c>
      <c r="D117" s="5" t="str">
        <f>VLOOKUP(B117,'West Penn Wire'!$B$4:$C$638,2,)</f>
        <v>2 COND 14 SOLID BARE SHIELDED FPLP</v>
      </c>
    </row>
    <row r="118" spans="2:4" x14ac:dyDescent="0.25">
      <c r="B118" s="5" t="s">
        <v>20</v>
      </c>
      <c r="C118" s="5" t="s">
        <v>486</v>
      </c>
      <c r="D118" s="5" t="str">
        <f>VLOOKUP(B118,'West Penn Wire'!$B$4:$C$638,2,)</f>
        <v>2 COND 16 SOLID BARE SHIELDED FPLP</v>
      </c>
    </row>
    <row r="119" spans="2:4" x14ac:dyDescent="0.25">
      <c r="B119" s="5" t="s">
        <v>16</v>
      </c>
      <c r="C119" s="5" t="s">
        <v>487</v>
      </c>
      <c r="D119" s="5" t="str">
        <f>VLOOKUP(B119,'West Penn Wire'!$B$4:$C$638,2,)</f>
        <v>2 COND 18 SOLID BARE  SHIELDED FPLP</v>
      </c>
    </row>
    <row r="120" spans="2:4" x14ac:dyDescent="0.25">
      <c r="B120" s="5" t="s">
        <v>18</v>
      </c>
      <c r="C120" s="5" t="s">
        <v>488</v>
      </c>
      <c r="D120" s="5" t="str">
        <f>VLOOKUP(B120,'West Penn Wire'!$B$4:$C$638,2,)</f>
        <v>4 COND 18 SOLID BARE  SHIELDED FPLP</v>
      </c>
    </row>
  </sheetData>
  <sheetProtection password="CB2B" sheet="1" objects="1" scenarios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27"/>
  <sheetViews>
    <sheetView topLeftCell="A199" workbookViewId="0">
      <selection activeCell="E215" sqref="E215"/>
    </sheetView>
  </sheetViews>
  <sheetFormatPr defaultRowHeight="15" x14ac:dyDescent="0.25"/>
  <cols>
    <col min="2" max="2" width="10.5703125" style="2" bestFit="1" customWidth="1"/>
    <col min="3" max="3" width="10.7109375" style="2" bestFit="1" customWidth="1"/>
    <col min="4" max="4" width="47.85546875" bestFit="1" customWidth="1"/>
  </cols>
  <sheetData>
    <row r="1" spans="2:4" x14ac:dyDescent="0.25">
      <c r="B1" s="6" t="s">
        <v>322</v>
      </c>
      <c r="C1" s="6" t="s">
        <v>1098</v>
      </c>
      <c r="D1" s="6" t="s">
        <v>2124</v>
      </c>
    </row>
    <row r="2" spans="2:4" x14ac:dyDescent="0.25">
      <c r="B2" s="5" t="s">
        <v>335</v>
      </c>
      <c r="C2" s="5">
        <v>2133009</v>
      </c>
      <c r="D2" s="5" t="str">
        <f>VLOOKUP(B2,'West Penn Wire'!$B$4:$C$638,2,)</f>
        <v>CAT 3 2 PAIR</v>
      </c>
    </row>
    <row r="3" spans="2:4" x14ac:dyDescent="0.25">
      <c r="B3" s="5" t="s">
        <v>251</v>
      </c>
      <c r="C3" s="5" t="s">
        <v>1099</v>
      </c>
      <c r="D3" s="5" t="str">
        <f>VLOOKUP(B3,'West Penn Wire'!$B$4:$C$638,2,)</f>
        <v>HOMENET. 2 CAT5E+ 2 RG6 Q.S</v>
      </c>
    </row>
    <row r="4" spans="2:4" x14ac:dyDescent="0.25">
      <c r="B4" s="5" t="s">
        <v>257</v>
      </c>
      <c r="C4" s="5" t="s">
        <v>1100</v>
      </c>
      <c r="D4" s="5" t="str">
        <f>VLOOKUP(B4,'West Penn Wire'!$B$4:$C$638,2,)</f>
        <v>HOMENET. 2 CAT5E+ 2 RG6 Q.S+ 2 MM FIBER OPTIC</v>
      </c>
    </row>
    <row r="5" spans="2:4" x14ac:dyDescent="0.25">
      <c r="B5" s="5">
        <v>6350</v>
      </c>
      <c r="C5" s="5">
        <v>395011</v>
      </c>
      <c r="D5" s="5" t="str">
        <f>VLOOKUP(B5,'West Penn Wire'!$B$4:$C$638,2,)</f>
        <v>RG-6 18 SOLID BARE CMR SDI COAX</v>
      </c>
    </row>
    <row r="6" spans="2:4" x14ac:dyDescent="0.25">
      <c r="B6" s="5" t="s">
        <v>347</v>
      </c>
      <c r="C6" s="5">
        <v>395014</v>
      </c>
      <c r="D6" s="5" t="str">
        <f>VLOOKUP(B6,'West Penn Wire'!$B$4:$C$638,2,)</f>
        <v>RG-6 18 SOLID BARE CATVR QUAD-SHIELD</v>
      </c>
    </row>
    <row r="7" spans="2:4" x14ac:dyDescent="0.25">
      <c r="B7" s="5">
        <v>819</v>
      </c>
      <c r="C7" s="5">
        <v>395025</v>
      </c>
      <c r="D7" s="5" t="str">
        <f>VLOOKUP(B7,'West Penn Wire'!$B$4:$C$638,2,)</f>
        <v>RG-59 20 SOLID BARE CMR SDI COAX</v>
      </c>
    </row>
    <row r="8" spans="2:4" x14ac:dyDescent="0.25">
      <c r="B8" s="5" t="s">
        <v>343</v>
      </c>
      <c r="C8" s="5">
        <v>395031</v>
      </c>
      <c r="D8" s="5" t="str">
        <f>VLOOKUP(B8,'West Penn Wire'!$B$4:$C$638,2,)</f>
        <v>MINIATURE 25 SOLID CM SDI COAX</v>
      </c>
    </row>
    <row r="9" spans="2:4" x14ac:dyDescent="0.25">
      <c r="B9" s="5">
        <v>811</v>
      </c>
      <c r="C9" s="5">
        <v>395058</v>
      </c>
      <c r="D9" s="5" t="str">
        <f>VLOOKUP(B9,'West Penn Wire'!$B$4:$C$638,2,)</f>
        <v>RG-11 14 SOLID BARE CL2</v>
      </c>
    </row>
    <row r="10" spans="2:4" x14ac:dyDescent="0.25">
      <c r="B10" s="5">
        <v>25811</v>
      </c>
      <c r="C10" s="5">
        <v>495015</v>
      </c>
      <c r="D10" s="5" t="str">
        <f>VLOOKUP(B10,'West Penn Wire'!$B$4:$C$638,2,)</f>
        <v>RG-11 14 SOLID BARE CL2P</v>
      </c>
    </row>
    <row r="11" spans="2:4" x14ac:dyDescent="0.25">
      <c r="B11" s="5">
        <v>25819</v>
      </c>
      <c r="C11" s="5">
        <v>495023</v>
      </c>
      <c r="D11" s="5" t="str">
        <f>VLOOKUP(B11,'West Penn Wire'!$B$4:$C$638,2,)</f>
        <v>RG-59 20 SOLID BARE CMP SDI COAX</v>
      </c>
    </row>
    <row r="12" spans="2:4" x14ac:dyDescent="0.25">
      <c r="B12" s="5">
        <v>256350</v>
      </c>
      <c r="C12" s="5">
        <v>495025</v>
      </c>
      <c r="D12" s="5" t="str">
        <f>VLOOKUP(B12,'West Penn Wire'!$B$4:$C$638,2,)</f>
        <v>RG-6 18 SOLID BARE CMP SDI COAX</v>
      </c>
    </row>
    <row r="13" spans="2:4" x14ac:dyDescent="0.25">
      <c r="B13" s="5">
        <v>25815</v>
      </c>
      <c r="C13" s="5">
        <v>495028</v>
      </c>
      <c r="D13" s="5" t="str">
        <f>VLOOKUP(B13,'West Penn Wire'!$B$4:$C$638,2,)</f>
        <v xml:space="preserve">RG-59 20 SOLID BARE CMP   </v>
      </c>
    </row>
    <row r="14" spans="2:4" x14ac:dyDescent="0.25">
      <c r="B14" s="5">
        <v>25806</v>
      </c>
      <c r="C14" s="5">
        <v>495035</v>
      </c>
      <c r="D14" s="5" t="str">
        <f>VLOOKUP(B14,'West Penn Wire'!$B$4:$C$638,2,)</f>
        <v>RG-6 18 SOLID BARE CMP</v>
      </c>
    </row>
    <row r="15" spans="2:4" x14ac:dyDescent="0.25">
      <c r="B15" s="5" t="s">
        <v>2387</v>
      </c>
      <c r="C15" s="5" t="s">
        <v>1101</v>
      </c>
      <c r="D15" s="5" t="str">
        <f>VLOOKUP(B15,'West Penn Wire'!$B$4:$C$638,2,)</f>
        <v>ACCESS CONTROL COMPOSITE CABLE PLENUM</v>
      </c>
    </row>
    <row r="16" spans="2:4" x14ac:dyDescent="0.25">
      <c r="B16" s="5" t="s">
        <v>312</v>
      </c>
      <c r="C16" s="5" t="s">
        <v>1102</v>
      </c>
      <c r="D16" s="5" t="str">
        <f>VLOOKUP(B16,'West Penn Wire'!$B$4:$C$638,2,)</f>
        <v>ACCESS CONTROL COMPOSITE CABLE</v>
      </c>
    </row>
    <row r="17" spans="2:4" x14ac:dyDescent="0.25">
      <c r="B17" s="5">
        <v>254245</v>
      </c>
      <c r="C17" s="5" t="s">
        <v>1103</v>
      </c>
      <c r="D17" s="5" t="str">
        <f>VLOOKUP(B17,'West Penn Wire'!$B$4:$C$638,2,)</f>
        <v>4 PAIR 24 AWG SOLID CAT 5E CMP</v>
      </c>
    </row>
    <row r="18" spans="2:4" x14ac:dyDescent="0.25">
      <c r="B18" s="5">
        <v>4245</v>
      </c>
      <c r="C18" s="5" t="s">
        <v>1104</v>
      </c>
      <c r="D18" s="5" t="str">
        <f>VLOOKUP(B18,'West Penn Wire'!$B$4:$C$638,2,)</f>
        <v>CATEGORY 5E CMR 4 PAIR</v>
      </c>
    </row>
    <row r="19" spans="2:4" x14ac:dyDescent="0.25">
      <c r="B19" s="5">
        <v>254246</v>
      </c>
      <c r="C19" s="5">
        <v>7131760</v>
      </c>
      <c r="D19" s="5" t="str">
        <f>VLOOKUP(B19,'West Penn Wire'!$B$4:$C$638,2,)</f>
        <v>4 PAIR 24 AWG SOLID CAT 6 CMP</v>
      </c>
    </row>
    <row r="20" spans="2:4" x14ac:dyDescent="0.25">
      <c r="B20" s="5">
        <v>4246</v>
      </c>
      <c r="C20" s="5">
        <v>7133764</v>
      </c>
      <c r="D20" s="5" t="str">
        <f>VLOOKUP(B20,'West Penn Wire'!$B$4:$C$638,2,)</f>
        <v>CATEGORY 6 CMR 4 PAIR</v>
      </c>
    </row>
    <row r="21" spans="2:4" x14ac:dyDescent="0.25">
      <c r="B21" s="5" t="s">
        <v>1687</v>
      </c>
      <c r="C21" s="5" t="s">
        <v>1105</v>
      </c>
      <c r="D21" s="5" t="str">
        <f>VLOOKUP(B21,'West Penn Wire'!$B$4:$C$638,2,)</f>
        <v>No WPW equivalent</v>
      </c>
    </row>
    <row r="22" spans="2:4" x14ac:dyDescent="0.25">
      <c r="B22" s="5" t="s">
        <v>1687</v>
      </c>
      <c r="C22" s="5" t="s">
        <v>1106</v>
      </c>
      <c r="D22" s="5" t="str">
        <f>VLOOKUP(B22,'West Penn Wire'!$B$4:$C$638,2,)</f>
        <v>No WPW equivalent</v>
      </c>
    </row>
    <row r="23" spans="2:4" x14ac:dyDescent="0.25">
      <c r="B23" s="5" t="s">
        <v>1687</v>
      </c>
      <c r="C23" s="5" t="s">
        <v>1107</v>
      </c>
      <c r="D23" s="5" t="str">
        <f>VLOOKUP(B23,'West Penn Wire'!$B$4:$C$638,2,)</f>
        <v>No WPW equivalent</v>
      </c>
    </row>
    <row r="24" spans="2:4" x14ac:dyDescent="0.25">
      <c r="B24" s="5" t="s">
        <v>1687</v>
      </c>
      <c r="C24" s="5" t="s">
        <v>1108</v>
      </c>
      <c r="D24" s="5" t="str">
        <f>VLOOKUP(B24,'West Penn Wire'!$B$4:$C$638,2,)</f>
        <v>No WPW equivalent</v>
      </c>
    </row>
    <row r="25" spans="2:4" x14ac:dyDescent="0.25">
      <c r="B25" s="5" t="s">
        <v>1687</v>
      </c>
      <c r="C25" s="5" t="s">
        <v>1109</v>
      </c>
      <c r="D25" s="5" t="str">
        <f>VLOOKUP(B25,'West Penn Wire'!$B$4:$C$638,2,)</f>
        <v>No WPW equivalent</v>
      </c>
    </row>
    <row r="26" spans="2:4" x14ac:dyDescent="0.25">
      <c r="B26" s="5" t="s">
        <v>1687</v>
      </c>
      <c r="C26" s="5" t="s">
        <v>1110</v>
      </c>
      <c r="D26" s="5" t="str">
        <f>VLOOKUP(B26,'West Penn Wire'!$B$4:$C$638,2,)</f>
        <v>No WPW equivalent</v>
      </c>
    </row>
    <row r="27" spans="2:4" x14ac:dyDescent="0.25">
      <c r="B27" s="5" t="s">
        <v>1687</v>
      </c>
      <c r="C27" s="5" t="s">
        <v>1111</v>
      </c>
      <c r="D27" s="5" t="str">
        <f>VLOOKUP(B27,'West Penn Wire'!$B$4:$C$638,2,)</f>
        <v>No WPW equivalent</v>
      </c>
    </row>
    <row r="28" spans="2:4" x14ac:dyDescent="0.25">
      <c r="B28" s="5" t="s">
        <v>1687</v>
      </c>
      <c r="C28" s="5" t="s">
        <v>1112</v>
      </c>
      <c r="D28" s="5" t="str">
        <f>VLOOKUP(B28,'West Penn Wire'!$B$4:$C$638,2,)</f>
        <v>No WPW equivalent</v>
      </c>
    </row>
    <row r="29" spans="2:4" x14ac:dyDescent="0.25">
      <c r="B29" s="5" t="s">
        <v>1687</v>
      </c>
      <c r="C29" s="5" t="s">
        <v>1113</v>
      </c>
      <c r="D29" s="5" t="str">
        <f>VLOOKUP(B29,'West Penn Wire'!$B$4:$C$638,2,)</f>
        <v>No WPW equivalent</v>
      </c>
    </row>
    <row r="30" spans="2:4" x14ac:dyDescent="0.25">
      <c r="B30" s="5" t="s">
        <v>1687</v>
      </c>
      <c r="C30" s="5" t="s">
        <v>1114</v>
      </c>
      <c r="D30" s="5" t="str">
        <f>VLOOKUP(B30,'West Penn Wire'!$B$4:$C$638,2,)</f>
        <v>No WPW equivalent</v>
      </c>
    </row>
    <row r="31" spans="2:4" x14ac:dyDescent="0.25">
      <c r="B31" s="5" t="s">
        <v>1687</v>
      </c>
      <c r="C31" s="5" t="s">
        <v>1115</v>
      </c>
      <c r="D31" s="5" t="str">
        <f>VLOOKUP(B31,'West Penn Wire'!$B$4:$C$638,2,)</f>
        <v>No WPW equivalent</v>
      </c>
    </row>
    <row r="32" spans="2:4" x14ac:dyDescent="0.25">
      <c r="B32" s="5" t="s">
        <v>27</v>
      </c>
      <c r="C32" s="5" t="s">
        <v>1116</v>
      </c>
      <c r="D32" s="5" t="str">
        <f>VLOOKUP(B32,'West Penn Wire'!$B$4:$C$638,2,)</f>
        <v>2 COND 18 SOLID BARE FPLR</v>
      </c>
    </row>
    <row r="33" spans="2:4" x14ac:dyDescent="0.25">
      <c r="B33" s="5" t="s">
        <v>30</v>
      </c>
      <c r="C33" s="5" t="s">
        <v>1117</v>
      </c>
      <c r="D33" s="5" t="str">
        <f>VLOOKUP(B33,'West Penn Wire'!$B$4:$C$638,2,)</f>
        <v>2 COND 18 SOLID BARE  SHIELDED FPLR</v>
      </c>
    </row>
    <row r="34" spans="2:4" x14ac:dyDescent="0.25">
      <c r="B34" s="5" t="s">
        <v>28</v>
      </c>
      <c r="C34" s="5" t="s">
        <v>1118</v>
      </c>
      <c r="D34" s="5" t="str">
        <f>VLOOKUP(B34,'West Penn Wire'!$B$4:$C$638,2,)</f>
        <v>2 COND 16 SOLID BARE FPLR</v>
      </c>
    </row>
    <row r="35" spans="2:4" x14ac:dyDescent="0.25">
      <c r="B35" s="5" t="s">
        <v>32</v>
      </c>
      <c r="C35" s="5" t="s">
        <v>1119</v>
      </c>
      <c r="D35" s="5" t="str">
        <f>VLOOKUP(B35,'West Penn Wire'!$B$4:$C$638,2,)</f>
        <v>2 COND 16 SOLID BARE SHIELDED FPLR</v>
      </c>
    </row>
    <row r="36" spans="2:4" x14ac:dyDescent="0.25">
      <c r="B36" s="5" t="s">
        <v>1121</v>
      </c>
      <c r="C36" s="5" t="s">
        <v>1120</v>
      </c>
      <c r="D36" s="5" t="str">
        <f>VLOOKUP(B36,'West Penn Wire'!$B$4:$C$638,2,)</f>
        <v>4 COND 18 SOLID BARE FPLR</v>
      </c>
    </row>
    <row r="37" spans="2:4" x14ac:dyDescent="0.25">
      <c r="B37" s="5" t="s">
        <v>738</v>
      </c>
      <c r="C37" s="5" t="s">
        <v>1122</v>
      </c>
      <c r="D37" s="5" t="str">
        <f>VLOOKUP(B37,'West Penn Wire'!$B$4:$C$638,2,)</f>
        <v>4 COND 18 SOLID BARE  SHIELDED FPLR</v>
      </c>
    </row>
    <row r="38" spans="2:4" x14ac:dyDescent="0.25">
      <c r="B38" s="5" t="s">
        <v>1124</v>
      </c>
      <c r="C38" s="5" t="s">
        <v>1123</v>
      </c>
      <c r="D38" s="5" t="str">
        <f>VLOOKUP(B38,'West Penn Wire'!$B$4:$C$638,2,)</f>
        <v>2 pair 24 (7X32) TINNED SHIELDED CM RS-485</v>
      </c>
    </row>
    <row r="39" spans="2:4" x14ac:dyDescent="0.25">
      <c r="B39" s="5" t="s">
        <v>1126</v>
      </c>
      <c r="C39" s="5" t="s">
        <v>1125</v>
      </c>
      <c r="D39" s="5" t="str">
        <f>VLOOKUP(B39,'West Penn Wire'!$B$4:$C$638,2,)</f>
        <v>3 pair 24 (7X32) TINNED SHIELDED CM RS-485</v>
      </c>
    </row>
    <row r="40" spans="2:4" x14ac:dyDescent="0.25">
      <c r="B40" s="5" t="s">
        <v>1128</v>
      </c>
      <c r="C40" s="5" t="s">
        <v>1127</v>
      </c>
      <c r="D40" s="5" t="str">
        <f>VLOOKUP(B40,'West Penn Wire'!$B$4:$C$638,2,)</f>
        <v>4 pair 24 (7X32) TINNED SHIELDED CM RS-485</v>
      </c>
    </row>
    <row r="41" spans="2:4" x14ac:dyDescent="0.25">
      <c r="B41" s="5" t="s">
        <v>1130</v>
      </c>
      <c r="C41" s="5" t="s">
        <v>1129</v>
      </c>
      <c r="D41" s="5" t="str">
        <f>VLOOKUP(B41,'West Penn Wire'!$B$4:$C$638,2,)</f>
        <v>1 PAIR 24 (7X32) TINNED SHIELDED CM DATA</v>
      </c>
    </row>
    <row r="42" spans="2:4" x14ac:dyDescent="0.25">
      <c r="B42" s="5" t="s">
        <v>1132</v>
      </c>
      <c r="C42" s="5" t="s">
        <v>1131</v>
      </c>
      <c r="D42" s="5" t="str">
        <f>VLOOKUP(B42,'West Penn Wire'!$B$4:$C$638,2,)</f>
        <v>2 PAIR 24 (7X32) TINNED SHIELDED CM DATA</v>
      </c>
    </row>
    <row r="43" spans="2:4" x14ac:dyDescent="0.25">
      <c r="B43" s="5" t="s">
        <v>1134</v>
      </c>
      <c r="C43" s="5" t="s">
        <v>1133</v>
      </c>
      <c r="D43" s="5" t="str">
        <f>VLOOKUP(B43,'West Penn Wire'!$B$4:$C$638,2,)</f>
        <v>3 PAIR 24 (7X32) TINNED SHIELDED CM DATA</v>
      </c>
    </row>
    <row r="44" spans="2:4" x14ac:dyDescent="0.25">
      <c r="B44" s="5" t="s">
        <v>1136</v>
      </c>
      <c r="C44" s="5" t="s">
        <v>1135</v>
      </c>
      <c r="D44" s="5" t="str">
        <f>VLOOKUP(B44,'West Penn Wire'!$B$4:$C$638,2,)</f>
        <v>4 PAIR 24 (7X32) TINNED SHIELDED CM DATA</v>
      </c>
    </row>
    <row r="45" spans="2:4" x14ac:dyDescent="0.25">
      <c r="B45" s="5" t="s">
        <v>1138</v>
      </c>
      <c r="C45" s="5" t="s">
        <v>1137</v>
      </c>
      <c r="D45" s="5" t="str">
        <f>VLOOKUP(B45,'West Penn Wire'!$B$4:$C$638,2,)</f>
        <v>6 PAIR 24 (7X32) TINNED SHIELDED CM DATA</v>
      </c>
    </row>
    <row r="46" spans="2:4" x14ac:dyDescent="0.25">
      <c r="B46" s="5" t="s">
        <v>1124</v>
      </c>
      <c r="C46" s="5" t="s">
        <v>1139</v>
      </c>
      <c r="D46" s="5" t="str">
        <f>VLOOKUP(B46,'West Penn Wire'!$B$4:$C$638,2,)</f>
        <v>2 pair 24 (7X32) TINNED SHIELDED CM RS-485</v>
      </c>
    </row>
    <row r="47" spans="2:4" x14ac:dyDescent="0.25">
      <c r="B47" s="5" t="s">
        <v>1126</v>
      </c>
      <c r="C47" s="5" t="s">
        <v>1140</v>
      </c>
      <c r="D47" s="5" t="str">
        <f>VLOOKUP(B47,'West Penn Wire'!$B$4:$C$638,2,)</f>
        <v>3 pair 24 (7X32) TINNED SHIELDED CM RS-485</v>
      </c>
    </row>
    <row r="48" spans="2:4" x14ac:dyDescent="0.25">
      <c r="B48" s="5" t="s">
        <v>1128</v>
      </c>
      <c r="C48" s="5" t="s">
        <v>1141</v>
      </c>
      <c r="D48" s="5" t="str">
        <f>VLOOKUP(B48,'West Penn Wire'!$B$4:$C$638,2,)</f>
        <v>4 pair 24 (7X32) TINNED SHIELDED CM RS-485</v>
      </c>
    </row>
    <row r="49" spans="2:4" x14ac:dyDescent="0.25">
      <c r="B49" s="5" t="s">
        <v>1143</v>
      </c>
      <c r="C49" s="5" t="s">
        <v>1142</v>
      </c>
      <c r="D49" s="5" t="str">
        <f>VLOOKUP(B49,'West Penn Wire'!$B$4:$C$638,2,)</f>
        <v>2 PAIR 22 (7X30) TINNED SHIELDED CM DATA</v>
      </c>
    </row>
    <row r="50" spans="2:4" x14ac:dyDescent="0.25">
      <c r="B50" s="5" t="s">
        <v>1145</v>
      </c>
      <c r="C50" s="5" t="s">
        <v>1144</v>
      </c>
      <c r="D50" s="5" t="str">
        <f>VLOOKUP(B50,'West Penn Wire'!$B$4:$C$638,2,)</f>
        <v>3 PAIR 22 (7X30) TINNED SHIELDED CM DATA</v>
      </c>
    </row>
    <row r="51" spans="2:4" x14ac:dyDescent="0.25">
      <c r="B51" s="5" t="s">
        <v>1147</v>
      </c>
      <c r="C51" s="5" t="s">
        <v>1146</v>
      </c>
      <c r="D51" s="5" t="str">
        <f>VLOOKUP(B51,'West Penn Wire'!$B$4:$C$638,2,)</f>
        <v>4 PAIR 22 (7X30) TINNED SHIELDED CM DATA</v>
      </c>
    </row>
    <row r="52" spans="2:4" x14ac:dyDescent="0.25">
      <c r="B52" s="5" t="s">
        <v>1149</v>
      </c>
      <c r="C52" s="5" t="s">
        <v>1148</v>
      </c>
      <c r="D52" s="5" t="str">
        <f>VLOOKUP(B52,'West Penn Wire'!$B$4:$C$638,2,)</f>
        <v>6 PAIR 22 (7X30) TINNED SHIELDED CM DATA</v>
      </c>
    </row>
    <row r="53" spans="2:4" x14ac:dyDescent="0.25">
      <c r="B53" s="5" t="s">
        <v>1124</v>
      </c>
      <c r="C53" s="5" t="s">
        <v>1150</v>
      </c>
      <c r="D53" s="5" t="str">
        <f>VLOOKUP(B53,'West Penn Wire'!$B$4:$C$638,2,)</f>
        <v>2 pair 24 (7X32) TINNED SHIELDED CM RS-485</v>
      </c>
    </row>
    <row r="54" spans="2:4" x14ac:dyDescent="0.25">
      <c r="B54" s="5" t="s">
        <v>1126</v>
      </c>
      <c r="C54" s="5" t="s">
        <v>1151</v>
      </c>
      <c r="D54" s="5" t="str">
        <f>VLOOKUP(B54,'West Penn Wire'!$B$4:$C$638,2,)</f>
        <v>3 pair 24 (7X32) TINNED SHIELDED CM RS-485</v>
      </c>
    </row>
    <row r="55" spans="2:4" x14ac:dyDescent="0.25">
      <c r="B55" s="5" t="s">
        <v>1128</v>
      </c>
      <c r="C55" s="5" t="s">
        <v>1152</v>
      </c>
      <c r="D55" s="5" t="str">
        <f>VLOOKUP(B55,'West Penn Wire'!$B$4:$C$638,2,)</f>
        <v>4 pair 24 (7X32) TINNED SHIELDED CM RS-485</v>
      </c>
    </row>
    <row r="56" spans="2:4" x14ac:dyDescent="0.25">
      <c r="B56" s="5" t="s">
        <v>1154</v>
      </c>
      <c r="C56" s="5" t="s">
        <v>1153</v>
      </c>
      <c r="D56" s="5" t="str">
        <f>VLOOKUP(B56,'West Penn Wire'!$B$4:$C$638,2,)</f>
        <v>1 pair 24 (7X32) TINNED SHIELDED CM RS-485</v>
      </c>
    </row>
    <row r="57" spans="2:4" x14ac:dyDescent="0.25">
      <c r="B57" s="5" t="s">
        <v>1124</v>
      </c>
      <c r="C57" s="5" t="s">
        <v>1155</v>
      </c>
      <c r="D57" s="5" t="str">
        <f>VLOOKUP(B57,'West Penn Wire'!$B$4:$C$638,2,)</f>
        <v>2 pair 24 (7X32) TINNED SHIELDED CM RS-485</v>
      </c>
    </row>
    <row r="58" spans="2:4" x14ac:dyDescent="0.25">
      <c r="B58" s="5" t="s">
        <v>1126</v>
      </c>
      <c r="C58" s="5" t="s">
        <v>1156</v>
      </c>
      <c r="D58" s="5" t="str">
        <f>VLOOKUP(B58,'West Penn Wire'!$B$4:$C$638,2,)</f>
        <v>3 pair 24 (7X32) TINNED SHIELDED CM RS-485</v>
      </c>
    </row>
    <row r="59" spans="2:4" x14ac:dyDescent="0.25">
      <c r="B59" s="5" t="s">
        <v>1128</v>
      </c>
      <c r="C59" s="5" t="s">
        <v>1157</v>
      </c>
      <c r="D59" s="5" t="str">
        <f>VLOOKUP(B59,'West Penn Wire'!$B$4:$C$638,2,)</f>
        <v>4 pair 24 (7X32) TINNED SHIELDED CM RS-485</v>
      </c>
    </row>
    <row r="60" spans="2:4" x14ac:dyDescent="0.25">
      <c r="B60" s="5" t="s">
        <v>1132</v>
      </c>
      <c r="C60" s="5" t="s">
        <v>1158</v>
      </c>
      <c r="D60" s="5" t="str">
        <f>VLOOKUP(B60,'West Penn Wire'!$B$4:$C$638,2,)</f>
        <v>2 PAIR 24 (7X32) TINNED SHIELDED CM DATA</v>
      </c>
    </row>
    <row r="61" spans="2:4" x14ac:dyDescent="0.25">
      <c r="B61" s="5" t="s">
        <v>1136</v>
      </c>
      <c r="C61" s="5" t="s">
        <v>1159</v>
      </c>
      <c r="D61" s="5" t="str">
        <f>VLOOKUP(B61,'West Penn Wire'!$B$4:$C$638,2,)</f>
        <v>4 PAIR 24 (7X32) TINNED SHIELDED CM DATA</v>
      </c>
    </row>
    <row r="62" spans="2:4" x14ac:dyDescent="0.25">
      <c r="B62" s="5" t="s">
        <v>1138</v>
      </c>
      <c r="C62" s="5" t="s">
        <v>1160</v>
      </c>
      <c r="D62" s="5" t="str">
        <f>VLOOKUP(B62,'West Penn Wire'!$B$4:$C$638,2,)</f>
        <v>6 PAIR 24 (7X32) TINNED SHIELDED CM DATA</v>
      </c>
    </row>
    <row r="63" spans="2:4" x14ac:dyDescent="0.25">
      <c r="B63" s="5" t="s">
        <v>1134</v>
      </c>
      <c r="C63" s="5" t="s">
        <v>1161</v>
      </c>
      <c r="D63" s="5" t="str">
        <f>VLOOKUP(B63,'West Penn Wire'!$B$4:$C$638,2,)</f>
        <v>3 PAIR 24 (7X32) TINNED SHIELDED CM DATA</v>
      </c>
    </row>
    <row r="64" spans="2:4" x14ac:dyDescent="0.25">
      <c r="B64" s="5" t="s">
        <v>1124</v>
      </c>
      <c r="C64" s="5" t="s">
        <v>1162</v>
      </c>
      <c r="D64" s="5" t="str">
        <f>VLOOKUP(B64,'West Penn Wire'!$B$4:$C$638,2,)</f>
        <v>2 pair 24 (7X32) TINNED SHIELDED CM RS-485</v>
      </c>
    </row>
    <row r="65" spans="2:4" x14ac:dyDescent="0.25">
      <c r="B65" s="5" t="s">
        <v>1126</v>
      </c>
      <c r="C65" s="5" t="s">
        <v>1163</v>
      </c>
      <c r="D65" s="5" t="str">
        <f>VLOOKUP(B65,'West Penn Wire'!$B$4:$C$638,2,)</f>
        <v>3 pair 24 (7X32) TINNED SHIELDED CM RS-485</v>
      </c>
    </row>
    <row r="66" spans="2:4" x14ac:dyDescent="0.25">
      <c r="B66" s="5" t="s">
        <v>1128</v>
      </c>
      <c r="C66" s="5" t="s">
        <v>1164</v>
      </c>
      <c r="D66" s="5" t="str">
        <f>VLOOKUP(B66,'West Penn Wire'!$B$4:$C$638,2,)</f>
        <v>4 pair 24 (7X32) TINNED SHIELDED CM RS-485</v>
      </c>
    </row>
    <row r="67" spans="2:4" x14ac:dyDescent="0.25">
      <c r="B67" s="5">
        <v>815</v>
      </c>
      <c r="C67" s="5" t="s">
        <v>1165</v>
      </c>
      <c r="D67" s="5" t="str">
        <f>VLOOKUP(B67,'West Penn Wire'!$B$4:$C$638,2,)</f>
        <v>RG-59 20 SOLID BARE CM</v>
      </c>
    </row>
    <row r="68" spans="2:4" x14ac:dyDescent="0.25">
      <c r="B68" s="5">
        <v>819</v>
      </c>
      <c r="C68" s="5" t="s">
        <v>1166</v>
      </c>
      <c r="D68" s="5" t="str">
        <f>VLOOKUP(B68,'West Penn Wire'!$B$4:$C$638,2,)</f>
        <v>RG-59 20 SOLID BARE CMR SDI COAX</v>
      </c>
    </row>
    <row r="69" spans="2:4" x14ac:dyDescent="0.25">
      <c r="B69" s="5">
        <v>807</v>
      </c>
      <c r="C69" s="5" t="s">
        <v>1167</v>
      </c>
      <c r="D69" s="5" t="str">
        <f>VLOOKUP(B69,'West Penn Wire'!$B$4:$C$638,2,)</f>
        <v>RG8/X Flexible 16Awg. BC 95% BC Braid 50 ohm</v>
      </c>
    </row>
    <row r="70" spans="2:4" x14ac:dyDescent="0.25">
      <c r="B70" s="5">
        <v>813</v>
      </c>
      <c r="C70" s="5" t="s">
        <v>1168</v>
      </c>
      <c r="D70" s="5" t="str">
        <f>VLOOKUP(B70,'West Penn Wire'!$B$4:$C$638,2,)</f>
        <v>RG-58 20 SOLID TIN 50 OHM</v>
      </c>
    </row>
    <row r="71" spans="2:4" x14ac:dyDescent="0.25">
      <c r="B71" s="5">
        <v>815</v>
      </c>
      <c r="C71" s="5" t="s">
        <v>1169</v>
      </c>
      <c r="D71" s="5" t="str">
        <f>VLOOKUP(B71,'West Penn Wire'!$B$4:$C$638,2,)</f>
        <v>RG-59 20 SOLID BARE CM</v>
      </c>
    </row>
    <row r="72" spans="2:4" x14ac:dyDescent="0.25">
      <c r="B72" s="5">
        <v>810</v>
      </c>
      <c r="C72" s="5" t="s">
        <v>1170</v>
      </c>
      <c r="D72" s="5" t="str">
        <f>VLOOKUP(B72,'West Penn Wire'!$B$4:$C$638,2,)</f>
        <v>RG-213/U  12 Awg. BC 95% BC Braid 50 ohm</v>
      </c>
    </row>
    <row r="73" spans="2:4" x14ac:dyDescent="0.25">
      <c r="B73" s="5">
        <v>812</v>
      </c>
      <c r="C73" s="5" t="s">
        <v>1171</v>
      </c>
      <c r="D73" s="5" t="str">
        <f>VLOOKUP(B73,'West Penn Wire'!$B$4:$C$638,2,)</f>
        <v>RG-58 20 STND TIN  50 OHM</v>
      </c>
    </row>
    <row r="74" spans="2:4" x14ac:dyDescent="0.25">
      <c r="B74" s="5">
        <v>813</v>
      </c>
      <c r="C74" s="5" t="s">
        <v>1172</v>
      </c>
      <c r="D74" s="5" t="str">
        <f>VLOOKUP(B74,'West Penn Wire'!$B$4:$C$638,2,)</f>
        <v>RG-58 20 SOLID TIN 50 OHM</v>
      </c>
    </row>
    <row r="75" spans="2:4" x14ac:dyDescent="0.25">
      <c r="B75" s="5">
        <v>810</v>
      </c>
      <c r="C75" s="5" t="s">
        <v>1173</v>
      </c>
      <c r="D75" s="5" t="str">
        <f>VLOOKUP(B75,'West Penn Wire'!$B$4:$C$638,2,)</f>
        <v>RG-213/U  12 Awg. BC 95% BC Braid 50 ohm</v>
      </c>
    </row>
    <row r="76" spans="2:4" x14ac:dyDescent="0.25">
      <c r="B76" s="5">
        <v>812</v>
      </c>
      <c r="C76" s="5" t="s">
        <v>1174</v>
      </c>
      <c r="D76" s="5" t="str">
        <f>VLOOKUP(B76,'West Penn Wire'!$B$4:$C$638,2,)</f>
        <v>RG-58 20 STND TIN  50 OHM</v>
      </c>
    </row>
    <row r="77" spans="2:4" x14ac:dyDescent="0.25">
      <c r="B77" s="5">
        <v>812</v>
      </c>
      <c r="C77" s="5" t="s">
        <v>1175</v>
      </c>
      <c r="D77" s="5" t="str">
        <f>VLOOKUP(B77,'West Penn Wire'!$B$4:$C$638,2,)</f>
        <v>RG-58 20 STND TIN  50 OHM</v>
      </c>
    </row>
    <row r="78" spans="2:4" x14ac:dyDescent="0.25">
      <c r="B78" s="5">
        <v>77510</v>
      </c>
      <c r="C78" s="5" t="s">
        <v>1176</v>
      </c>
      <c r="D78" s="5" t="str">
        <f>VLOOKUP(B78,'West Penn Wire'!$B$4:$C$638,2,)</f>
        <v>2 PAIR 22 AWG  STR. IND. SHIELDED CM</v>
      </c>
    </row>
    <row r="79" spans="2:4" x14ac:dyDescent="0.25">
      <c r="B79" s="5">
        <v>77510</v>
      </c>
      <c r="C79" s="5" t="s">
        <v>1177</v>
      </c>
      <c r="D79" s="5" t="str">
        <f>VLOOKUP(B79,'West Penn Wire'!$B$4:$C$638,2,)</f>
        <v>2 PAIR 22 AWG  STR. IND. SHIELDED CM</v>
      </c>
    </row>
    <row r="80" spans="2:4" x14ac:dyDescent="0.25">
      <c r="B80" s="5">
        <v>420</v>
      </c>
      <c r="C80" s="5" t="s">
        <v>1178</v>
      </c>
      <c r="D80" s="5" t="str">
        <f>VLOOKUP(B80,'West Penn Wire'!$B$4:$C$638,2,)</f>
        <v>2 PAIRS. 22 SOLID TINNED INDV. SHIELDED CMR</v>
      </c>
    </row>
    <row r="81" spans="2:4" x14ac:dyDescent="0.25">
      <c r="B81" s="5">
        <v>422</v>
      </c>
      <c r="C81" s="5" t="s">
        <v>1179</v>
      </c>
      <c r="D81" s="5" t="str">
        <f>VLOOKUP(B81,'West Penn Wire'!$B$4:$C$638,2,)</f>
        <v>6 PAIRS. 22 SOLID TINNED  INDV. SHIELDED CMR</v>
      </c>
    </row>
    <row r="82" spans="2:4" x14ac:dyDescent="0.25">
      <c r="B82" s="5">
        <v>423</v>
      </c>
      <c r="C82" s="5" t="s">
        <v>1180</v>
      </c>
      <c r="D82" s="5" t="str">
        <f>VLOOKUP(B82,'West Penn Wire'!$B$4:$C$638,2,)</f>
        <v>9 PAIRS. 22 SOLID TINNED  INDV. SHIELDED CMR</v>
      </c>
    </row>
    <row r="83" spans="2:4" x14ac:dyDescent="0.25">
      <c r="B83" s="5">
        <v>425</v>
      </c>
      <c r="C83" s="5" t="s">
        <v>1181</v>
      </c>
      <c r="D83" s="5" t="str">
        <f>VLOOKUP(B83,'West Penn Wire'!$B$4:$C$638,2,)</f>
        <v>15 PAIRS. 22 SOLID TINNED  INDV. SHIELDED CMR</v>
      </c>
    </row>
    <row r="84" spans="2:4" x14ac:dyDescent="0.25">
      <c r="B84" s="5">
        <v>429</v>
      </c>
      <c r="C84" s="5" t="s">
        <v>1182</v>
      </c>
      <c r="D84" s="5" t="str">
        <f>VLOOKUP(B84,'West Penn Wire'!$B$4:$C$638,2,)</f>
        <v>4 PAIRS. 22 SOLID TINNED  INDV. SHIELDED CMR</v>
      </c>
    </row>
    <row r="85" spans="2:4" x14ac:dyDescent="0.25">
      <c r="B85" s="5" t="s">
        <v>226</v>
      </c>
      <c r="C85" s="5" t="s">
        <v>1183</v>
      </c>
      <c r="D85" s="5" t="str">
        <f>VLOOKUP(B85,'West Penn Wire'!$B$4:$C$638,2,)</f>
        <v>2 COND 14 (41X30) BARE CL2 SPEAKER</v>
      </c>
    </row>
    <row r="86" spans="2:4" x14ac:dyDescent="0.25">
      <c r="B86" s="5" t="s">
        <v>228</v>
      </c>
      <c r="C86" s="5" t="s">
        <v>1184</v>
      </c>
      <c r="D86" s="5" t="str">
        <f>VLOOKUP(B86,'West Penn Wire'!$B$4:$C$638,2,)</f>
        <v>4 COND 14 (41X30) BARE CL2 SPEAKER</v>
      </c>
    </row>
    <row r="87" spans="2:4" x14ac:dyDescent="0.25">
      <c r="B87" s="5" t="s">
        <v>222</v>
      </c>
      <c r="C87" s="5" t="s">
        <v>1185</v>
      </c>
      <c r="D87" s="5" t="str">
        <f>VLOOKUP(B87,'West Penn Wire'!$B$4:$C$638,2,)</f>
        <v>2 COND 16 (26X30) BARE CL2 SPEAKER</v>
      </c>
    </row>
    <row r="88" spans="2:4" x14ac:dyDescent="0.25">
      <c r="B88" s="5" t="s">
        <v>224</v>
      </c>
      <c r="C88" s="5" t="s">
        <v>1186</v>
      </c>
      <c r="D88" s="5" t="str">
        <f>VLOOKUP(B88,'West Penn Wire'!$B$4:$C$638,2,)</f>
        <v>4 COND 16 (26X30) BARE CL2 SPEAKER</v>
      </c>
    </row>
    <row r="89" spans="2:4" x14ac:dyDescent="0.25">
      <c r="B89" s="5" t="s">
        <v>1130</v>
      </c>
      <c r="C89" s="5" t="s">
        <v>1187</v>
      </c>
      <c r="D89" s="5" t="str">
        <f>VLOOKUP(B89,'West Penn Wire'!$B$4:$C$638,2,)</f>
        <v>1 PAIR 24 (7X32) TINNED SHIELDED CM DATA</v>
      </c>
    </row>
    <row r="90" spans="2:4" x14ac:dyDescent="0.25">
      <c r="B90" s="5">
        <v>77291</v>
      </c>
      <c r="C90" s="5" t="s">
        <v>1188</v>
      </c>
      <c r="D90" s="5" t="str">
        <f>VLOOKUP(B90,'West Penn Wire'!$B$4:$C$638,2,)</f>
        <v>1 PAIR 22 (7X30) TINNED SHIELDED CM</v>
      </c>
    </row>
    <row r="91" spans="2:4" x14ac:dyDescent="0.25">
      <c r="B91" s="5">
        <v>77291</v>
      </c>
      <c r="C91" s="5" t="s">
        <v>1189</v>
      </c>
      <c r="D91" s="5" t="str">
        <f>VLOOKUP(B91,'West Penn Wire'!$B$4:$C$638,2,)</f>
        <v>1 PAIR 22 (7X30) TINNED SHIELDED CM</v>
      </c>
    </row>
    <row r="92" spans="2:4" x14ac:dyDescent="0.25">
      <c r="B92" s="5">
        <v>77292</v>
      </c>
      <c r="C92" s="5" t="s">
        <v>1190</v>
      </c>
      <c r="D92" s="5" t="str">
        <f>VLOOKUP(B92,'West Penn Wire'!$B$4:$C$638,2,)</f>
        <v>1 PAIR 20 (7X28) TINNED SHIELDED CM</v>
      </c>
    </row>
    <row r="93" spans="2:4" x14ac:dyDescent="0.25">
      <c r="B93" s="5">
        <v>77291</v>
      </c>
      <c r="C93" s="5" t="s">
        <v>1191</v>
      </c>
      <c r="D93" s="5" t="str">
        <f>VLOOKUP(B93,'West Penn Wire'!$B$4:$C$638,2,)</f>
        <v>1 PAIR 22 (7X30) TINNED SHIELDED CM</v>
      </c>
    </row>
    <row r="94" spans="2:4" x14ac:dyDescent="0.25">
      <c r="B94" s="5">
        <v>77293</v>
      </c>
      <c r="C94" s="5" t="s">
        <v>1192</v>
      </c>
      <c r="D94" s="5" t="str">
        <f>VLOOKUP(B94,'West Penn Wire'!$B$4:$C$638,2,)</f>
        <v>1 PAIR 18 (16X30) TINNED SHIELDED CM</v>
      </c>
    </row>
    <row r="95" spans="2:4" x14ac:dyDescent="0.25">
      <c r="B95" s="5">
        <v>77292</v>
      </c>
      <c r="C95" s="5" t="s">
        <v>1193</v>
      </c>
      <c r="D95" s="5" t="str">
        <f>VLOOKUP(B95,'West Penn Wire'!$B$4:$C$638,2,)</f>
        <v>1 PAIR 20 (7X28) TINNED SHIELDED CM</v>
      </c>
    </row>
    <row r="96" spans="2:4" x14ac:dyDescent="0.25">
      <c r="B96" s="5">
        <v>77293</v>
      </c>
      <c r="C96" s="5" t="s">
        <v>1194</v>
      </c>
      <c r="D96" s="5" t="str">
        <f>VLOOKUP(B96,'West Penn Wire'!$B$4:$C$638,2,)</f>
        <v>1 PAIR 18 (16X30) TINNED SHIELDED CM</v>
      </c>
    </row>
    <row r="97" spans="2:4" x14ac:dyDescent="0.25">
      <c r="B97" s="5">
        <v>77294</v>
      </c>
      <c r="C97" s="5" t="s">
        <v>1195</v>
      </c>
      <c r="D97" s="5" t="str">
        <f>VLOOKUP(B97,'West Penn Wire'!$B$4:$C$638,2,)</f>
        <v>1 PAIR 16 (19X29) TINNED SHIELDED CM</v>
      </c>
    </row>
    <row r="98" spans="2:4" x14ac:dyDescent="0.25">
      <c r="B98" s="5">
        <v>77295</v>
      </c>
      <c r="C98" s="5" t="s">
        <v>1196</v>
      </c>
      <c r="D98" s="5" t="str">
        <f>VLOOKUP(B98,'West Penn Wire'!$B$4:$C$638,2,)</f>
        <v>1 PAIR 14 (19X27) TINNED SHIELDED CM</v>
      </c>
    </row>
    <row r="99" spans="2:4" x14ac:dyDescent="0.25">
      <c r="B99" s="5">
        <v>77296</v>
      </c>
      <c r="C99" s="5" t="s">
        <v>1197</v>
      </c>
      <c r="D99" s="5" t="str">
        <f>VLOOKUP(B99,'West Penn Wire'!$B$4:$C$638,2,)</f>
        <v>1 PAIR 12 (19X25) TINNED SHIELDED CM</v>
      </c>
    </row>
    <row r="100" spans="2:4" x14ac:dyDescent="0.25">
      <c r="B100" s="5">
        <v>77510</v>
      </c>
      <c r="C100" s="5" t="s">
        <v>1985</v>
      </c>
      <c r="D100" s="5" t="str">
        <f>VLOOKUP(B100,'West Penn Wire'!$B$4:$C$638,2,)</f>
        <v>2 PAIR 22 AWG  STR. IND. SHIELDED CM</v>
      </c>
    </row>
    <row r="101" spans="2:4" x14ac:dyDescent="0.25">
      <c r="B101" s="5" t="s">
        <v>36</v>
      </c>
      <c r="C101" s="5" t="s">
        <v>1198</v>
      </c>
      <c r="D101" s="5" t="str">
        <f>VLOOKUP(B101,'West Penn Wire'!$B$4:$C$638,2,)</f>
        <v>2 COND 18 SOLID BARE  SHIELDED FPLP</v>
      </c>
    </row>
    <row r="102" spans="2:4" x14ac:dyDescent="0.25">
      <c r="B102" s="5" t="s">
        <v>38</v>
      </c>
      <c r="C102" s="5" t="s">
        <v>1199</v>
      </c>
      <c r="D102" s="5" t="str">
        <f>VLOOKUP(B102,'West Penn Wire'!$B$4:$C$638,2,)</f>
        <v>2 COND 16 SOLID BARE SHIELDED FPLP</v>
      </c>
    </row>
    <row r="103" spans="2:4" x14ac:dyDescent="0.25">
      <c r="B103" s="5">
        <v>25815</v>
      </c>
      <c r="C103" s="5" t="s">
        <v>1200</v>
      </c>
      <c r="D103" s="5" t="str">
        <f>VLOOKUP(B103,'West Penn Wire'!$B$4:$C$638,2,)</f>
        <v xml:space="preserve">RG-59 20 SOLID BARE CMP   </v>
      </c>
    </row>
    <row r="104" spans="2:4" x14ac:dyDescent="0.25">
      <c r="B104" s="5">
        <v>256350</v>
      </c>
      <c r="C104" s="5" t="s">
        <v>1201</v>
      </c>
      <c r="D104" s="5" t="str">
        <f>VLOOKUP(B104,'West Penn Wire'!$B$4:$C$638,2,)</f>
        <v>RG-6 18 SOLID BARE CMP SDI COAX</v>
      </c>
    </row>
    <row r="105" spans="2:4" x14ac:dyDescent="0.25">
      <c r="B105" s="5">
        <v>256350</v>
      </c>
      <c r="C105" s="5" t="s">
        <v>1202</v>
      </c>
      <c r="D105" s="5" t="str">
        <f>VLOOKUP(B105,'West Penn Wire'!$B$4:$C$638,2,)</f>
        <v>RG-6 18 SOLID BARE CMP SDI COAX</v>
      </c>
    </row>
    <row r="106" spans="2:4" x14ac:dyDescent="0.25">
      <c r="B106" s="5">
        <v>256100</v>
      </c>
      <c r="C106" s="5" t="s">
        <v>1203</v>
      </c>
      <c r="D106" s="5" t="str">
        <f>VLOOKUP(B106,'West Penn Wire'!$B$4:$C$638,2,)</f>
        <v>RG-6 18 SOLID CCS CATVP</v>
      </c>
    </row>
    <row r="107" spans="2:4" x14ac:dyDescent="0.25">
      <c r="B107" s="5">
        <v>256300</v>
      </c>
      <c r="C107" s="5" t="s">
        <v>1204</v>
      </c>
      <c r="D107" s="5" t="str">
        <f>VLOOKUP(B107,'West Penn Wire'!$B$4:$C$638,2,)</f>
        <v>RG-6 18 SOLID CCS CATVP QUAD-SHIELD</v>
      </c>
    </row>
    <row r="108" spans="2:4" x14ac:dyDescent="0.25">
      <c r="B108" s="5">
        <v>25843</v>
      </c>
      <c r="C108" s="5" t="s">
        <v>1205</v>
      </c>
      <c r="D108" s="5" t="str">
        <f>VLOOKUP(B108,'West Penn Wire'!$B$4:$C$638,2,)</f>
        <v>No longer available; see 25841</v>
      </c>
    </row>
    <row r="109" spans="2:4" x14ac:dyDescent="0.25">
      <c r="B109" s="5" t="s">
        <v>897</v>
      </c>
      <c r="C109" s="5" t="s">
        <v>1206</v>
      </c>
      <c r="D109" s="5" t="str">
        <f>VLOOKUP(B109,'West Penn Wire'!$B$4:$C$638,2,)</f>
        <v>No longer available; see 25Q841</v>
      </c>
    </row>
    <row r="110" spans="2:4" x14ac:dyDescent="0.25">
      <c r="B110" s="5">
        <v>25821</v>
      </c>
      <c r="C110" s="5" t="s">
        <v>1207</v>
      </c>
      <c r="D110" s="5" t="str">
        <f>VLOOKUP(B110,'West Penn Wire'!$B$4:$C$638,2,)</f>
        <v>RG-11 14 SOLID BARE CATVP</v>
      </c>
    </row>
    <row r="111" spans="2:4" x14ac:dyDescent="0.25">
      <c r="B111" s="5" t="s">
        <v>160</v>
      </c>
      <c r="C111" s="5" t="s">
        <v>1208</v>
      </c>
      <c r="D111" s="5" t="str">
        <f>VLOOKUP(B111,'West Penn Wire'!$B$4:$C$638,2,)</f>
        <v>RG-11 14 SOLID BARE CATVP QUAD-SHIELD</v>
      </c>
    </row>
    <row r="112" spans="2:4" x14ac:dyDescent="0.25">
      <c r="B112" s="5">
        <v>25812</v>
      </c>
      <c r="C112" s="5" t="s">
        <v>1209</v>
      </c>
      <c r="D112" s="5" t="str">
        <f>VLOOKUP(B112,'West Penn Wire'!$B$4:$C$638,2,)</f>
        <v>RG-58 20 STND TIN  50 OHM PLENUM</v>
      </c>
    </row>
    <row r="113" spans="2:4" x14ac:dyDescent="0.25">
      <c r="B113" s="5" t="s">
        <v>1211</v>
      </c>
      <c r="C113" s="5" t="s">
        <v>1210</v>
      </c>
      <c r="D113" s="5" t="str">
        <f>VLOOKUP(B113,'West Penn Wire'!$B$4:$C$638,2,)</f>
        <v>CAT 5 2 PAIR PLENUM</v>
      </c>
    </row>
    <row r="114" spans="2:4" x14ac:dyDescent="0.25">
      <c r="B114" s="5">
        <v>254245</v>
      </c>
      <c r="C114" s="5" t="s">
        <v>1212</v>
      </c>
      <c r="D114" s="5" t="str">
        <f>VLOOKUP(B114,'West Penn Wire'!$B$4:$C$638,2,)</f>
        <v>4 PAIR 24 AWG SOLID CAT 5E CMP</v>
      </c>
    </row>
    <row r="115" spans="2:4" x14ac:dyDescent="0.25">
      <c r="B115" s="5" t="s">
        <v>335</v>
      </c>
      <c r="C115" s="5" t="s">
        <v>1213</v>
      </c>
      <c r="D115" s="5" t="str">
        <f>VLOOKUP(B115,'West Penn Wire'!$B$4:$C$638,2,)</f>
        <v>CAT 3 2 PAIR</v>
      </c>
    </row>
    <row r="116" spans="2:4" x14ac:dyDescent="0.25">
      <c r="B116" s="5">
        <v>4245</v>
      </c>
      <c r="C116" s="5" t="s">
        <v>1214</v>
      </c>
      <c r="D116" s="5" t="str">
        <f>VLOOKUP(B116,'West Penn Wire'!$B$4:$C$638,2,)</f>
        <v>CATEGORY 5E CMR 4 PAIR</v>
      </c>
    </row>
    <row r="117" spans="2:4" x14ac:dyDescent="0.25">
      <c r="B117" s="5">
        <v>420</v>
      </c>
      <c r="C117" s="5" t="s">
        <v>1215</v>
      </c>
      <c r="D117" s="5" t="str">
        <f>VLOOKUP(B117,'West Penn Wire'!$B$4:$C$638,2,)</f>
        <v>2 PAIRS. 22 SOLID TINNED INDV. SHIELDED CMR</v>
      </c>
    </row>
    <row r="118" spans="2:4" x14ac:dyDescent="0.25">
      <c r="B118" s="5">
        <v>421</v>
      </c>
      <c r="C118" s="5" t="s">
        <v>1216</v>
      </c>
      <c r="D118" s="5" t="str">
        <f>VLOOKUP(B118,'West Penn Wire'!$B$4:$C$638,2,)</f>
        <v>3 PAIRS. 22 SOLID TINNED INDV. SHIELDED CMR</v>
      </c>
    </row>
    <row r="119" spans="2:4" x14ac:dyDescent="0.25">
      <c r="B119" s="5">
        <v>429</v>
      </c>
      <c r="C119" s="5" t="s">
        <v>1217</v>
      </c>
      <c r="D119" s="5" t="str">
        <f>VLOOKUP(B119,'West Penn Wire'!$B$4:$C$638,2,)</f>
        <v>4 PAIRS. 22 SOLID TINNED  INDV. SHIELDED CMR</v>
      </c>
    </row>
    <row r="120" spans="2:4" x14ac:dyDescent="0.25">
      <c r="B120" s="5" t="s">
        <v>324</v>
      </c>
      <c r="C120" s="5" t="s">
        <v>1218</v>
      </c>
      <c r="D120" s="5" t="str">
        <f>VLOOKUP(B120,'West Penn Wire'!$B$4:$C$638,2,)</f>
        <v>No longer available; see 221</v>
      </c>
    </row>
    <row r="121" spans="2:4" x14ac:dyDescent="0.25">
      <c r="B121" s="5" t="s">
        <v>325</v>
      </c>
      <c r="C121" s="5" t="s">
        <v>1219</v>
      </c>
      <c r="D121" s="5" t="str">
        <f>VLOOKUP(B121,'West Penn Wire'!$B$4:$C$638,2,)</f>
        <v>No longer available; see 241</v>
      </c>
    </row>
    <row r="122" spans="2:4" x14ac:dyDescent="0.25">
      <c r="B122" s="5" t="s">
        <v>1154</v>
      </c>
      <c r="C122" s="5" t="s">
        <v>1220</v>
      </c>
      <c r="D122" s="5" t="str">
        <f>VLOOKUP(B122,'West Penn Wire'!$B$4:$C$638,2,)</f>
        <v>1 pair 24 (7X32) TINNED SHIELDED CM RS-485</v>
      </c>
    </row>
    <row r="123" spans="2:4" x14ac:dyDescent="0.25">
      <c r="B123" s="5" t="s">
        <v>1124</v>
      </c>
      <c r="C123" s="5" t="s">
        <v>1221</v>
      </c>
      <c r="D123" s="5" t="str">
        <f>VLOOKUP(B123,'West Penn Wire'!$B$4:$C$638,2,)</f>
        <v>2 pair 24 (7X32) TINNED SHIELDED CM RS-485</v>
      </c>
    </row>
    <row r="124" spans="2:4" x14ac:dyDescent="0.25">
      <c r="B124" s="5" t="s">
        <v>1126</v>
      </c>
      <c r="C124" s="5" t="s">
        <v>1222</v>
      </c>
      <c r="D124" s="5" t="str">
        <f>VLOOKUP(B124,'West Penn Wire'!$B$4:$C$638,2,)</f>
        <v>3 pair 24 (7X32) TINNED SHIELDED CM RS-485</v>
      </c>
    </row>
    <row r="125" spans="2:4" x14ac:dyDescent="0.25">
      <c r="B125" s="5" t="s">
        <v>1128</v>
      </c>
      <c r="C125" s="5" t="s">
        <v>1223</v>
      </c>
      <c r="D125" s="5" t="str">
        <f>VLOOKUP(B125,'West Penn Wire'!$B$4:$C$638,2,)</f>
        <v>4 pair 24 (7X32) TINNED SHIELDED CM RS-485</v>
      </c>
    </row>
    <row r="126" spans="2:4" x14ac:dyDescent="0.25">
      <c r="B126" s="5">
        <v>811</v>
      </c>
      <c r="C126" s="5" t="s">
        <v>1224</v>
      </c>
      <c r="D126" s="5" t="str">
        <f>VLOOKUP(B126,'West Penn Wire'!$B$4:$C$638,2,)</f>
        <v>RG-11 14 SOLID BARE CL2</v>
      </c>
    </row>
    <row r="127" spans="2:4" x14ac:dyDescent="0.25">
      <c r="B127" s="5">
        <v>1135</v>
      </c>
      <c r="C127" s="5" t="s">
        <v>1225</v>
      </c>
      <c r="D127" s="5" t="str">
        <f>VLOOKUP(B127,'West Penn Wire'!$B$4:$C$638,2,)</f>
        <v>RG-11 14 SOLID BARE CMR SDI COAX</v>
      </c>
    </row>
    <row r="128" spans="2:4" x14ac:dyDescent="0.25">
      <c r="B128" s="5">
        <v>1100</v>
      </c>
      <c r="C128" s="5" t="s">
        <v>1226</v>
      </c>
      <c r="D128" s="5" t="str">
        <f>VLOOKUP(B128,'West Penn Wire'!$B$4:$C$638,2,)</f>
        <v>RG-11 14 SOLID CCS CATV</v>
      </c>
    </row>
    <row r="129" spans="2:4" x14ac:dyDescent="0.25">
      <c r="B129" s="5">
        <v>1100</v>
      </c>
      <c r="C129" s="5" t="s">
        <v>1227</v>
      </c>
      <c r="D129" s="5" t="str">
        <f>VLOOKUP(B129,'West Penn Wire'!$B$4:$C$638,2,)</f>
        <v>RG-11 14 SOLID CCS CATV</v>
      </c>
    </row>
    <row r="130" spans="2:4" x14ac:dyDescent="0.25">
      <c r="B130" s="5">
        <v>1110</v>
      </c>
      <c r="C130" s="5" t="s">
        <v>1228</v>
      </c>
      <c r="D130" s="5" t="str">
        <f>VLOOKUP(B130,'West Penn Wire'!$B$4:$C$638,2,)</f>
        <v>RG-11 14 SOLID CCS OUTDOOR BURIAL</v>
      </c>
    </row>
    <row r="131" spans="2:4" x14ac:dyDescent="0.25">
      <c r="B131" s="5">
        <v>813</v>
      </c>
      <c r="C131" s="5" t="s">
        <v>1229</v>
      </c>
      <c r="D131" s="5" t="str">
        <f>VLOOKUP(B131,'West Penn Wire'!$B$4:$C$638,2,)</f>
        <v>RG-58 20 SOLID TIN 50 OHM</v>
      </c>
    </row>
    <row r="132" spans="2:4" x14ac:dyDescent="0.25">
      <c r="B132" s="5" t="s">
        <v>142</v>
      </c>
      <c r="C132" s="5" t="s">
        <v>1230</v>
      </c>
      <c r="D132" s="5" t="str">
        <f>VLOOKUP(B132,'West Penn Wire'!$B$4:$C$638,2,)</f>
        <v>RG-59 20 SOLID BARE CM + 1 PAIR 18 STND SIAMESE</v>
      </c>
    </row>
    <row r="133" spans="2:4" x14ac:dyDescent="0.25">
      <c r="B133" s="5">
        <v>6100</v>
      </c>
      <c r="C133" s="5" t="s">
        <v>1231</v>
      </c>
      <c r="D133" s="5" t="str">
        <f>VLOOKUP(B133,'West Penn Wire'!$B$4:$C$638,2,)</f>
        <v>RG-6 18 SOLID CCS CATV</v>
      </c>
    </row>
    <row r="134" spans="2:4" x14ac:dyDescent="0.25">
      <c r="B134" s="5">
        <v>6100</v>
      </c>
      <c r="C134" s="5" t="s">
        <v>1232</v>
      </c>
      <c r="D134" s="5" t="str">
        <f>VLOOKUP(B134,'West Penn Wire'!$B$4:$C$638,2,)</f>
        <v>RG-6 18 SOLID CCS CATV</v>
      </c>
    </row>
    <row r="135" spans="2:4" x14ac:dyDescent="0.25">
      <c r="B135" s="5">
        <v>812</v>
      </c>
      <c r="C135" s="5" t="s">
        <v>1233</v>
      </c>
      <c r="D135" s="5" t="str">
        <f>VLOOKUP(B135,'West Penn Wire'!$B$4:$C$638,2,)</f>
        <v>RG-58 20 STND TIN  50 OHM</v>
      </c>
    </row>
    <row r="136" spans="2:4" x14ac:dyDescent="0.25">
      <c r="B136" s="5">
        <v>6100</v>
      </c>
      <c r="C136" s="5" t="s">
        <v>1234</v>
      </c>
      <c r="D136" s="5" t="str">
        <f>VLOOKUP(B136,'West Penn Wire'!$B$4:$C$638,2,)</f>
        <v>RG-6 18 SOLID CCS CATV</v>
      </c>
    </row>
    <row r="137" spans="2:4" x14ac:dyDescent="0.25">
      <c r="B137" s="5">
        <v>6100</v>
      </c>
      <c r="C137" s="5" t="s">
        <v>1235</v>
      </c>
      <c r="D137" s="5" t="str">
        <f>VLOOKUP(B137,'West Penn Wire'!$B$4:$C$638,2,)</f>
        <v>RG-6 18 SOLID CCS CATV</v>
      </c>
    </row>
    <row r="138" spans="2:4" x14ac:dyDescent="0.25">
      <c r="B138" s="5">
        <v>6300</v>
      </c>
      <c r="C138" s="5" t="s">
        <v>1236</v>
      </c>
      <c r="D138" s="5" t="str">
        <f>VLOOKUP(B138,'West Penn Wire'!$B$4:$C$638,2,)</f>
        <v>RG-6 18 SOLID CCS CATV QUAD-SHIELD</v>
      </c>
    </row>
    <row r="139" spans="2:4" x14ac:dyDescent="0.25">
      <c r="B139" s="5">
        <v>6300</v>
      </c>
      <c r="C139" s="5" t="s">
        <v>1237</v>
      </c>
      <c r="D139" s="5" t="str">
        <f>VLOOKUP(B139,'West Penn Wire'!$B$4:$C$638,2,)</f>
        <v>RG-6 18 SOLID CCS CATV QUAD-SHIELD</v>
      </c>
    </row>
    <row r="140" spans="2:4" x14ac:dyDescent="0.25">
      <c r="B140" s="5">
        <v>6140</v>
      </c>
      <c r="C140" s="5" t="s">
        <v>1238</v>
      </c>
      <c r="D140" s="5" t="str">
        <f>VLOOKUP(B140,'West Penn Wire'!$B$4:$C$638,2,)</f>
        <v>RG-6 18 SOLID CCS  OUTDOOR FLOODED</v>
      </c>
    </row>
    <row r="141" spans="2:4" x14ac:dyDescent="0.25">
      <c r="B141" s="5" t="s">
        <v>350</v>
      </c>
      <c r="C141" s="5" t="s">
        <v>1239</v>
      </c>
      <c r="D141" s="5" t="str">
        <f>VLOOKUP(B141,'West Penn Wire'!$B$4:$C$638,2,)</f>
        <v>No longer available.</v>
      </c>
    </row>
    <row r="142" spans="2:4" x14ac:dyDescent="0.25">
      <c r="B142" s="5">
        <v>6350</v>
      </c>
      <c r="C142" s="5" t="s">
        <v>1240</v>
      </c>
      <c r="D142" s="5" t="str">
        <f>VLOOKUP(B142,'West Penn Wire'!$B$4:$C$638,2,)</f>
        <v>RG-6 18 SOLID BARE CMR SDI COAX</v>
      </c>
    </row>
    <row r="143" spans="2:4" x14ac:dyDescent="0.25">
      <c r="B143" s="5" t="s">
        <v>350</v>
      </c>
      <c r="C143" s="5" t="s">
        <v>1241</v>
      </c>
      <c r="D143" s="5" t="str">
        <f>VLOOKUP(B143,'West Penn Wire'!$B$4:$C$638,2,)</f>
        <v>No longer available.</v>
      </c>
    </row>
    <row r="144" spans="2:4" x14ac:dyDescent="0.25">
      <c r="B144" s="5">
        <v>6150</v>
      </c>
      <c r="C144" s="5" t="s">
        <v>1242</v>
      </c>
      <c r="D144" s="5" t="str">
        <f>VLOOKUP(B144,'West Penn Wire'!$B$4:$C$638,2,)</f>
        <v>No longer available.</v>
      </c>
    </row>
    <row r="145" spans="2:4" x14ac:dyDescent="0.25">
      <c r="B145" s="5">
        <v>6150</v>
      </c>
      <c r="C145" s="5" t="s">
        <v>1243</v>
      </c>
      <c r="D145" s="5" t="str">
        <f>VLOOKUP(B145,'West Penn Wire'!$B$4:$C$638,2,)</f>
        <v>No longer available.</v>
      </c>
    </row>
    <row r="146" spans="2:4" x14ac:dyDescent="0.25">
      <c r="B146" s="5" t="s">
        <v>350</v>
      </c>
      <c r="C146" s="5" t="s">
        <v>1244</v>
      </c>
      <c r="D146" s="5" t="str">
        <f>VLOOKUP(B146,'West Penn Wire'!$B$4:$C$638,2,)</f>
        <v>No longer available.</v>
      </c>
    </row>
    <row r="147" spans="2:4" x14ac:dyDescent="0.25">
      <c r="B147" s="5" t="s">
        <v>346</v>
      </c>
      <c r="C147" s="5" t="s">
        <v>1245</v>
      </c>
      <c r="D147" s="5" t="str">
        <f>VLOOKUP(B147,'West Penn Wire'!$B$4:$C$638,2,)</f>
        <v xml:space="preserve">RG-6 18 SOLID CCS CATVR </v>
      </c>
    </row>
    <row r="148" spans="2:4" x14ac:dyDescent="0.25">
      <c r="B148" s="5" t="s">
        <v>347</v>
      </c>
      <c r="C148" s="5" t="s">
        <v>1246</v>
      </c>
      <c r="D148" s="5" t="str">
        <f>VLOOKUP(B148,'West Penn Wire'!$B$4:$C$638,2,)</f>
        <v>RG-6 18 SOLID BARE CATVR QUAD-SHIELD</v>
      </c>
    </row>
    <row r="149" spans="2:4" x14ac:dyDescent="0.25">
      <c r="B149" s="5">
        <v>254245</v>
      </c>
      <c r="C149" s="5" t="s">
        <v>1247</v>
      </c>
      <c r="D149" s="5" t="str">
        <f>VLOOKUP(B149,'West Penn Wire'!$B$4:$C$638,2,)</f>
        <v>4 PAIR 24 AWG SOLID CAT 5E CMP</v>
      </c>
    </row>
    <row r="150" spans="2:4" x14ac:dyDescent="0.25">
      <c r="B150" s="5">
        <v>4245</v>
      </c>
      <c r="C150" s="5" t="s">
        <v>1248</v>
      </c>
      <c r="D150" s="5" t="str">
        <f>VLOOKUP(B150,'West Penn Wire'!$B$4:$C$638,2,)</f>
        <v>CATEGORY 5E CMR 4 PAIR</v>
      </c>
    </row>
    <row r="151" spans="2:4" x14ac:dyDescent="0.25">
      <c r="B151" s="5" t="s">
        <v>41</v>
      </c>
      <c r="C151" s="5" t="s">
        <v>1249</v>
      </c>
      <c r="D151" s="5" t="str">
        <f>VLOOKUP(B151,'West Penn Wire'!$B$4:$C$638,2,)</f>
        <v>2 PAIR 22 STND SHIELDED CM TINNED</v>
      </c>
    </row>
    <row r="152" spans="2:4" x14ac:dyDescent="0.25">
      <c r="B152" s="5" t="s">
        <v>43</v>
      </c>
      <c r="C152" s="5" t="s">
        <v>1250</v>
      </c>
      <c r="D152" s="5" t="str">
        <f>VLOOKUP(B152,'West Penn Wire'!$B$4:$C$638,2,)</f>
        <v>3 PAIR 22 STND SHIELDED CM TINNED</v>
      </c>
    </row>
    <row r="153" spans="2:4" x14ac:dyDescent="0.25">
      <c r="B153" s="5" t="s">
        <v>2441</v>
      </c>
      <c r="C153" s="5" t="s">
        <v>1251</v>
      </c>
      <c r="D153" s="5" t="str">
        <f>VLOOKUP(B153,'West Penn Wire'!$B$4:$C$638,2,)</f>
        <v>4 PAIR 22 STND SHIELDED CM TINNED</v>
      </c>
    </row>
    <row r="154" spans="2:4" x14ac:dyDescent="0.25">
      <c r="B154" s="5" t="s">
        <v>1253</v>
      </c>
      <c r="C154" s="5" t="s">
        <v>1252</v>
      </c>
      <c r="D154" s="5" t="str">
        <f>VLOOKUP(B154,'West Penn Wire'!$B$4:$C$638,2,)</f>
        <v>6 PAIR 22 STND SHIELDED CM TINNED</v>
      </c>
    </row>
    <row r="155" spans="2:4" x14ac:dyDescent="0.25">
      <c r="B155" s="5" t="s">
        <v>50</v>
      </c>
      <c r="C155" s="5" t="s">
        <v>1254</v>
      </c>
      <c r="D155" s="5" t="str">
        <f>VLOOKUP(B155,'West Penn Wire'!$B$4:$C$638,2,)</f>
        <v>3 PR 18 STND IND SHIELDE CM</v>
      </c>
    </row>
    <row r="156" spans="2:4" x14ac:dyDescent="0.25">
      <c r="B156" s="5" t="s">
        <v>47</v>
      </c>
      <c r="C156" s="5" t="s">
        <v>1255</v>
      </c>
      <c r="D156" s="5" t="str">
        <f>VLOOKUP(B156,'West Penn Wire'!$B$4:$C$638,2,)</f>
        <v>2 PAIR 18 STND IND SHIELDED CM</v>
      </c>
    </row>
    <row r="157" spans="2:4" x14ac:dyDescent="0.25">
      <c r="B157" s="5" t="s">
        <v>494</v>
      </c>
      <c r="C157" s="5" t="s">
        <v>1256</v>
      </c>
      <c r="D157" s="5" t="str">
        <f>VLOOKUP(B157,'West Penn Wire'!$B$4:$C$638,2,)</f>
        <v>4 PR 18 STND IND SHIELDE CM</v>
      </c>
    </row>
    <row r="158" spans="2:4" x14ac:dyDescent="0.25">
      <c r="B158" s="5">
        <v>254246</v>
      </c>
      <c r="C158" s="5" t="s">
        <v>1257</v>
      </c>
      <c r="D158" s="5" t="str">
        <f>VLOOKUP(B158,'West Penn Wire'!$B$4:$C$638,2,)</f>
        <v>4 PAIR 24 AWG SOLID CAT 6 CMP</v>
      </c>
    </row>
    <row r="159" spans="2:4" x14ac:dyDescent="0.25">
      <c r="B159" s="5">
        <v>4246</v>
      </c>
      <c r="C159" s="5" t="s">
        <v>1258</v>
      </c>
      <c r="D159" s="5" t="str">
        <f>VLOOKUP(B159,'West Penn Wire'!$B$4:$C$638,2,)</f>
        <v>CATEGORY 6 CMR 4 PAIR</v>
      </c>
    </row>
    <row r="160" spans="2:4" x14ac:dyDescent="0.25">
      <c r="B160" s="5" t="s">
        <v>142</v>
      </c>
      <c r="C160" s="5" t="s">
        <v>1259</v>
      </c>
      <c r="D160" s="5" t="str">
        <f>VLOOKUP(B160,'West Penn Wire'!$B$4:$C$638,2,)</f>
        <v>RG-59 20 SOLID BARE CM + 1 PAIR 18 STND SIAMESE</v>
      </c>
    </row>
    <row r="161" spans="2:4" x14ac:dyDescent="0.25">
      <c r="B161" s="5">
        <v>252815</v>
      </c>
      <c r="C161" s="5" t="s">
        <v>1260</v>
      </c>
      <c r="D161" s="5" t="str">
        <f>VLOOKUP(B161,'West Penn Wire'!$B$4:$C$638,2,)</f>
        <v>RG-59 20 SOLID BARE CMP + 1 PAIR 18 STND SIAMESE</v>
      </c>
    </row>
    <row r="162" spans="2:4" x14ac:dyDescent="0.25">
      <c r="B162" s="5">
        <v>221</v>
      </c>
      <c r="C162" s="5" t="s">
        <v>1261</v>
      </c>
      <c r="D162" s="5" t="str">
        <f>VLOOKUP(B162,'West Penn Wire'!$B$4:$C$638,2,)</f>
        <v>2 COND. 22 (7X30) BARE CMR</v>
      </c>
    </row>
    <row r="163" spans="2:4" x14ac:dyDescent="0.25">
      <c r="B163" s="5">
        <v>241</v>
      </c>
      <c r="C163" s="5" t="s">
        <v>1262</v>
      </c>
      <c r="D163" s="5" t="str">
        <f>VLOOKUP(B163,'West Penn Wire'!$B$4:$C$638,2,)</f>
        <v>4 COND 22 (7X30) BARE CMR</v>
      </c>
    </row>
    <row r="164" spans="2:4" x14ac:dyDescent="0.25">
      <c r="B164" s="5">
        <v>270</v>
      </c>
      <c r="C164" s="5" t="s">
        <v>1263</v>
      </c>
      <c r="D164" s="5" t="str">
        <f>VLOOKUP(B164,'West Penn Wire'!$B$4:$C$638,2,)</f>
        <v>6 COND 22 (7X30) BARE CMR</v>
      </c>
    </row>
    <row r="165" spans="2:4" x14ac:dyDescent="0.25">
      <c r="B165" s="5">
        <v>271</v>
      </c>
      <c r="C165" s="5" t="s">
        <v>1264</v>
      </c>
      <c r="D165" s="5" t="str">
        <f>VLOOKUP(B165,'West Penn Wire'!$B$4:$C$638,2,)</f>
        <v>8 COND 22 (7X30) BARE CMR</v>
      </c>
    </row>
    <row r="166" spans="2:4" x14ac:dyDescent="0.25">
      <c r="B166" s="5">
        <v>273</v>
      </c>
      <c r="C166" s="5" t="s">
        <v>1265</v>
      </c>
      <c r="D166" s="5" t="str">
        <f>VLOOKUP(B166,'West Penn Wire'!$B$4:$C$638,2,)</f>
        <v>12 COND 22 (7X30) BARE CMR</v>
      </c>
    </row>
    <row r="167" spans="2:4" x14ac:dyDescent="0.25">
      <c r="B167" s="5">
        <v>224</v>
      </c>
      <c r="C167" s="5" t="s">
        <v>1266</v>
      </c>
      <c r="D167" s="5" t="str">
        <f>VLOOKUP(B167,'West Penn Wire'!$B$4:$C$638,2,)</f>
        <v>2 COND. 18 (7X26)  BARE CMR</v>
      </c>
    </row>
    <row r="168" spans="2:4" x14ac:dyDescent="0.25">
      <c r="B168" s="5">
        <v>244</v>
      </c>
      <c r="C168" s="5" t="s">
        <v>1267</v>
      </c>
      <c r="D168" s="5" t="str">
        <f>VLOOKUP(B168,'West Penn Wire'!$B$4:$C$638,2,)</f>
        <v>4 COND 18 (7X26) BARE CMR</v>
      </c>
    </row>
    <row r="169" spans="2:4" x14ac:dyDescent="0.25">
      <c r="B169" s="5">
        <v>225</v>
      </c>
      <c r="C169" s="5" t="s">
        <v>1268</v>
      </c>
      <c r="D169" s="5" t="str">
        <f>VLOOKUP(B169,'West Penn Wire'!$B$4:$C$638,2,)</f>
        <v>2 COND 16 (19X29) BARE CMR</v>
      </c>
    </row>
    <row r="170" spans="2:4" x14ac:dyDescent="0.25">
      <c r="B170" s="5">
        <v>245</v>
      </c>
      <c r="C170" s="5" t="s">
        <v>1269</v>
      </c>
      <c r="D170" s="5" t="str">
        <f>VLOOKUP(B170,'West Penn Wire'!$B$4:$C$638,2,)</f>
        <v>4 COND 16 (19X29) BARE CMR</v>
      </c>
    </row>
    <row r="171" spans="2:4" x14ac:dyDescent="0.25">
      <c r="B171" s="5">
        <v>226</v>
      </c>
      <c r="C171" s="5" t="s">
        <v>1270</v>
      </c>
      <c r="D171" s="5" t="str">
        <f>VLOOKUP(B171,'West Penn Wire'!$B$4:$C$638,2,)</f>
        <v>2 COND 14 (19X27) BARE CL3R</v>
      </c>
    </row>
    <row r="172" spans="2:4" x14ac:dyDescent="0.25">
      <c r="B172" s="5">
        <v>246</v>
      </c>
      <c r="C172" s="5" t="s">
        <v>1271</v>
      </c>
      <c r="D172" s="5" t="str">
        <f>VLOOKUP(B172,'West Penn Wire'!$B$4:$C$638,2,)</f>
        <v>4 COND 14 (19X27) BARE CL3R</v>
      </c>
    </row>
    <row r="173" spans="2:4" x14ac:dyDescent="0.25">
      <c r="B173" s="5">
        <v>227</v>
      </c>
      <c r="C173" s="5" t="s">
        <v>1272</v>
      </c>
      <c r="D173" s="5" t="str">
        <f>VLOOKUP(B173,'West Penn Wire'!$B$4:$C$638,2,)</f>
        <v>2 COND 12 (19X25) BARE CL3R</v>
      </c>
    </row>
    <row r="174" spans="2:4" x14ac:dyDescent="0.25">
      <c r="B174" s="5">
        <v>248</v>
      </c>
      <c r="C174" s="5" t="s">
        <v>1273</v>
      </c>
      <c r="D174" s="5" t="str">
        <f>VLOOKUP(B174,'West Penn Wire'!$B$4:$C$638,2,)</f>
        <v>4 COND 12 (19X25) BARE CL3R</v>
      </c>
    </row>
    <row r="175" spans="2:4" x14ac:dyDescent="0.25">
      <c r="B175" s="5">
        <v>980</v>
      </c>
      <c r="C175" s="5" t="s">
        <v>1274</v>
      </c>
      <c r="D175" s="5" t="str">
        <f>VLOOKUP(B175,'West Penn Wire'!$B$4:$C$638,2,)</f>
        <v>2 COND 18 SOLID BARE FPLR</v>
      </c>
    </row>
    <row r="176" spans="2:4" x14ac:dyDescent="0.25">
      <c r="B176" s="5">
        <v>982</v>
      </c>
      <c r="C176" s="5" t="s">
        <v>1275</v>
      </c>
      <c r="D176" s="5" t="str">
        <f>VLOOKUP(B176,'West Penn Wire'!$B$4:$C$638,2,)</f>
        <v>4 COND 18 SOLID BARE FPLR</v>
      </c>
    </row>
    <row r="177" spans="2:4" x14ac:dyDescent="0.25">
      <c r="B177" s="5">
        <v>994</v>
      </c>
      <c r="C177" s="5" t="s">
        <v>1276</v>
      </c>
      <c r="D177" s="5" t="str">
        <f>VLOOKUP(B177,'West Penn Wire'!$B$4:$C$638,2,)</f>
        <v>2 COND 14 SOLID BARE FPLR</v>
      </c>
    </row>
    <row r="178" spans="2:4" x14ac:dyDescent="0.25">
      <c r="B178" s="5">
        <v>700</v>
      </c>
      <c r="C178" s="5" t="s">
        <v>1277</v>
      </c>
      <c r="D178" s="5" t="str">
        <f>VLOOKUP(B178,'West Penn Wire'!$B$4:$C$638,2,)</f>
        <v>4 COND 14 SOLID BARE FPLR</v>
      </c>
    </row>
    <row r="179" spans="2:4" x14ac:dyDescent="0.25">
      <c r="B179" s="5">
        <v>998</v>
      </c>
      <c r="C179" s="5" t="s">
        <v>1278</v>
      </c>
      <c r="D179" s="5" t="str">
        <f>VLOOKUP(B179,'West Penn Wire'!$B$4:$C$638,2,)</f>
        <v>2 COND 12 SOLID BARE FPLR</v>
      </c>
    </row>
    <row r="180" spans="2:4" x14ac:dyDescent="0.25">
      <c r="B180" s="5" t="s">
        <v>1280</v>
      </c>
      <c r="C180" s="5" t="s">
        <v>1279</v>
      </c>
      <c r="D180" s="5" t="str">
        <f>VLOOKUP(B180,'West Penn Wire'!$B$4:$C$638,2,)</f>
        <v>CAT 5E LOW SKEW CMR</v>
      </c>
    </row>
    <row r="181" spans="2:4" x14ac:dyDescent="0.25">
      <c r="B181" s="5">
        <v>291</v>
      </c>
      <c r="C181" s="5" t="s">
        <v>1281</v>
      </c>
      <c r="D181" s="5" t="str">
        <f>VLOOKUP(B181,'West Penn Wire'!$B$4:$C$638,2,)</f>
        <v>2 COND. 22 (7X30) SHLD BARE CMR</v>
      </c>
    </row>
    <row r="182" spans="2:4" x14ac:dyDescent="0.25">
      <c r="B182" s="5">
        <v>301</v>
      </c>
      <c r="C182" s="5" t="s">
        <v>1282</v>
      </c>
      <c r="D182" s="5" t="str">
        <f>VLOOKUP(B182,'West Penn Wire'!$B$4:$C$638,2,)</f>
        <v>3 COND. 22 (7X30) BARE SHIELDED CMR</v>
      </c>
    </row>
    <row r="183" spans="2:4" x14ac:dyDescent="0.25">
      <c r="B183" s="5">
        <v>3241</v>
      </c>
      <c r="C183" s="5" t="s">
        <v>1283</v>
      </c>
      <c r="D183" s="5" t="str">
        <f>VLOOKUP(B183,'West Penn Wire'!$B$4:$C$638,2,)</f>
        <v>4 COND 22 (7X30) BARE SHIELDED CMR</v>
      </c>
    </row>
    <row r="184" spans="2:4" x14ac:dyDescent="0.25">
      <c r="B184" s="5">
        <v>3270</v>
      </c>
      <c r="C184" s="5" t="s">
        <v>1284</v>
      </c>
      <c r="D184" s="5" t="str">
        <f>VLOOKUP(B184,'West Penn Wire'!$B$4:$C$638,2,)</f>
        <v>6 COND 22 (7X30) BARE SHIELDED CMR</v>
      </c>
    </row>
    <row r="185" spans="2:4" x14ac:dyDescent="0.25">
      <c r="B185" s="5">
        <v>3271</v>
      </c>
      <c r="C185" s="5" t="s">
        <v>1285</v>
      </c>
      <c r="D185" s="5" t="str">
        <f>VLOOKUP(B185,'West Penn Wire'!$B$4:$C$638,2,)</f>
        <v>8 COND 22 (7X30) BARE SHIELDED CMR</v>
      </c>
    </row>
    <row r="186" spans="2:4" x14ac:dyDescent="0.25">
      <c r="B186" s="5">
        <v>3272</v>
      </c>
      <c r="C186" s="5" t="s">
        <v>1286</v>
      </c>
      <c r="D186" s="5" t="str">
        <f>VLOOKUP(B186,'West Penn Wire'!$B$4:$C$638,2,)</f>
        <v>10 COND 22 (7X30) BARE SHIELDED CMR</v>
      </c>
    </row>
    <row r="187" spans="2:4" x14ac:dyDescent="0.25">
      <c r="B187" s="5">
        <v>3273</v>
      </c>
      <c r="C187" s="5" t="s">
        <v>1287</v>
      </c>
      <c r="D187" s="5" t="str">
        <f>VLOOKUP(B187,'West Penn Wire'!$B$4:$C$638,2,)</f>
        <v>12 COND 22 (7X30) BARE SHIELDED CMR</v>
      </c>
    </row>
    <row r="188" spans="2:4" x14ac:dyDescent="0.25">
      <c r="B188" s="5">
        <v>302</v>
      </c>
      <c r="C188" s="5" t="s">
        <v>1288</v>
      </c>
      <c r="D188" s="5" t="str">
        <f>VLOOKUP(B188,'West Penn Wire'!$B$4:$C$638,2,)</f>
        <v>3 COND. 20 (7X28) BARE SHIELDED CMR</v>
      </c>
    </row>
    <row r="189" spans="2:4" x14ac:dyDescent="0.25">
      <c r="B189" s="5">
        <v>293</v>
      </c>
      <c r="C189" s="5" t="s">
        <v>1289</v>
      </c>
      <c r="D189" s="5" t="str">
        <f>VLOOKUP(B189,'West Penn Wire'!$B$4:$C$638,2,)</f>
        <v>2 COND. 18 (7X26) SHLD BARE CMR</v>
      </c>
    </row>
    <row r="190" spans="2:4" x14ac:dyDescent="0.25">
      <c r="B190" s="5">
        <v>303</v>
      </c>
      <c r="C190" s="5" t="s">
        <v>1290</v>
      </c>
      <c r="D190" s="5" t="str">
        <f>VLOOKUP(B190,'West Penn Wire'!$B$4:$C$638,2,)</f>
        <v>3 COND. 18 (7X26) BARE SHIELDED CMR</v>
      </c>
    </row>
    <row r="191" spans="2:4" x14ac:dyDescent="0.25">
      <c r="B191" s="5">
        <v>3244</v>
      </c>
      <c r="C191" s="5" t="s">
        <v>1291</v>
      </c>
      <c r="D191" s="5" t="str">
        <f>VLOOKUP(B191,'West Penn Wire'!$B$4:$C$638,2,)</f>
        <v>4 COND 18 (7X26) BARE SHIELDED CMR</v>
      </c>
    </row>
    <row r="192" spans="2:4" x14ac:dyDescent="0.25">
      <c r="B192" s="5">
        <v>3021</v>
      </c>
      <c r="C192" s="5" t="s">
        <v>1292</v>
      </c>
      <c r="D192" s="5" t="str">
        <f>VLOOKUP(B192,'West Penn Wire'!$B$4:$C$638,2,)</f>
        <v>6 COND 18 (7X26) BARE SHIELDED CMR</v>
      </c>
    </row>
    <row r="193" spans="2:4" x14ac:dyDescent="0.25">
      <c r="B193" s="5" t="s">
        <v>114</v>
      </c>
      <c r="C193" s="5" t="s">
        <v>1293</v>
      </c>
      <c r="D193" s="5" t="str">
        <f>VLOOKUP(B193,'West Penn Wire'!$B$4:$C$638,2,)</f>
        <v>2 COND. 22 (7X30) BARE  SHLD  CMP</v>
      </c>
    </row>
    <row r="194" spans="2:4" x14ac:dyDescent="0.25">
      <c r="B194" s="5" t="s">
        <v>118</v>
      </c>
      <c r="C194" s="5" t="s">
        <v>1294</v>
      </c>
      <c r="D194" s="5" t="str">
        <f>VLOOKUP(B194,'West Penn Wire'!$B$4:$C$638,2,)</f>
        <v>4 COND 22 (7X30) BARE SHIELDED CMP</v>
      </c>
    </row>
    <row r="195" spans="2:4" x14ac:dyDescent="0.25">
      <c r="B195" s="5" t="s">
        <v>306</v>
      </c>
      <c r="C195" s="5" t="s">
        <v>1295</v>
      </c>
      <c r="D195" s="5" t="str">
        <f>VLOOKUP(B195,'West Penn Wire'!$B$4:$C$638,2,)</f>
        <v>6 COND 22 (7X30) BARE SHIELDED CMP</v>
      </c>
    </row>
    <row r="196" spans="2:4" x14ac:dyDescent="0.25">
      <c r="B196" s="5" t="s">
        <v>329</v>
      </c>
      <c r="C196" s="5" t="s">
        <v>1296</v>
      </c>
      <c r="D196" s="5" t="str">
        <f>VLOOKUP(B196,'West Penn Wire'!$B$4:$C$638,2,)</f>
        <v>8 COND 22 (7X30) BARE SHIELDED CMP</v>
      </c>
    </row>
    <row r="197" spans="2:4" x14ac:dyDescent="0.25">
      <c r="B197" s="5" t="s">
        <v>302</v>
      </c>
      <c r="C197" s="5" t="s">
        <v>1297</v>
      </c>
      <c r="D197" s="5" t="str">
        <f>VLOOKUP(B197,'West Penn Wire'!$B$4:$C$638,2,)</f>
        <v>2 COND. 18 (7X26) BARE SHLD  CMP</v>
      </c>
    </row>
    <row r="198" spans="2:4" x14ac:dyDescent="0.25">
      <c r="B198" s="5" t="s">
        <v>333</v>
      </c>
      <c r="C198" s="5" t="s">
        <v>1298</v>
      </c>
      <c r="D198" s="5" t="str">
        <f>VLOOKUP(B198,'West Penn Wire'!$B$4:$C$638,2,)</f>
        <v>4 COND 18 (7X26) BARE SHIELDED CMP</v>
      </c>
    </row>
    <row r="199" spans="2:4" x14ac:dyDescent="0.25">
      <c r="B199" s="5" t="s">
        <v>304</v>
      </c>
      <c r="C199" s="5" t="s">
        <v>1299</v>
      </c>
      <c r="D199" s="5" t="str">
        <f>VLOOKUP(B199,'West Penn Wire'!$B$4:$C$638,2,)</f>
        <v>6 COND 18 (7X26) BARE SHIELDED CMP</v>
      </c>
    </row>
    <row r="200" spans="2:4" x14ac:dyDescent="0.25">
      <c r="B200" s="5" t="s">
        <v>334</v>
      </c>
      <c r="C200" s="5" t="s">
        <v>1300</v>
      </c>
      <c r="D200" s="5" t="str">
        <f>VLOOKUP(B200,'West Penn Wire'!$B$4:$C$638,2,)</f>
        <v>8 COND. 18 (7x26) BARE SHIELDED CMP</v>
      </c>
    </row>
    <row r="201" spans="2:4" x14ac:dyDescent="0.25">
      <c r="B201" s="5">
        <v>975</v>
      </c>
      <c r="C201" s="5" t="s">
        <v>1301</v>
      </c>
      <c r="D201" s="5" t="str">
        <f>VLOOKUP(B201,'West Penn Wire'!$B$4:$C$638,2,)</f>
        <v>2 COND 18 SOLID BARE  SHIELDED FPLR</v>
      </c>
    </row>
    <row r="202" spans="2:4" x14ac:dyDescent="0.25">
      <c r="B202" s="5">
        <v>977</v>
      </c>
      <c r="C202" s="5" t="s">
        <v>1302</v>
      </c>
      <c r="D202" s="5" t="str">
        <f>VLOOKUP(B202,'West Penn Wire'!$B$4:$C$638,2,)</f>
        <v>4 COND 18 SOLID BARE  SHIELDED FPLR</v>
      </c>
    </row>
    <row r="203" spans="2:4" x14ac:dyDescent="0.25">
      <c r="B203" s="5">
        <v>991</v>
      </c>
      <c r="C203" s="5" t="s">
        <v>1303</v>
      </c>
      <c r="D203" s="5" t="str">
        <f>VLOOKUP(B203,'West Penn Wire'!$B$4:$C$638,2,)</f>
        <v>2 COND 16 SOLID BARE SHIELDED FPLR</v>
      </c>
    </row>
    <row r="204" spans="2:4" x14ac:dyDescent="0.25">
      <c r="B204" s="5">
        <v>995</v>
      </c>
      <c r="C204" s="5" t="s">
        <v>1304</v>
      </c>
      <c r="D204" s="5" t="str">
        <f>VLOOKUP(B204,'West Penn Wire'!$B$4:$C$638,2,)</f>
        <v>2 COND 14 SOLID BARE SHIELDED FPLR</v>
      </c>
    </row>
    <row r="205" spans="2:4" x14ac:dyDescent="0.25">
      <c r="B205" s="5" t="s">
        <v>93</v>
      </c>
      <c r="C205" s="5" t="s">
        <v>1305</v>
      </c>
      <c r="D205" s="5" t="str">
        <f>VLOOKUP(B205,'West Penn Wire'!$B$4:$C$638,2,)</f>
        <v>2 COND. 22 (7X30) BARE CMP</v>
      </c>
    </row>
    <row r="206" spans="2:4" x14ac:dyDescent="0.25">
      <c r="B206" s="5" t="s">
        <v>95</v>
      </c>
      <c r="C206" s="5" t="s">
        <v>1306</v>
      </c>
      <c r="D206" s="5" t="str">
        <f>VLOOKUP(B206,'West Penn Wire'!$B$4:$C$638,2,)</f>
        <v>4 COND 22 (7X30) BARE CMP</v>
      </c>
    </row>
    <row r="207" spans="2:4" x14ac:dyDescent="0.25">
      <c r="B207" s="5" t="s">
        <v>96</v>
      </c>
      <c r="C207" s="5" t="s">
        <v>1307</v>
      </c>
      <c r="D207" s="5" t="str">
        <f>VLOOKUP(B207,'West Penn Wire'!$B$4:$C$638,2,)</f>
        <v>6 COND 22 (7X30) BARE CMP</v>
      </c>
    </row>
    <row r="208" spans="2:4" x14ac:dyDescent="0.25">
      <c r="B208" s="5" t="s">
        <v>97</v>
      </c>
      <c r="C208" s="5" t="s">
        <v>1308</v>
      </c>
      <c r="D208" s="5" t="str">
        <f>VLOOKUP(B208,'West Penn Wire'!$B$4:$C$638,2,)</f>
        <v>8 COND 22 (7X30) BARE CMP</v>
      </c>
    </row>
    <row r="209" spans="2:4" x14ac:dyDescent="0.25">
      <c r="B209" s="5" t="s">
        <v>102</v>
      </c>
      <c r="C209" s="5" t="s">
        <v>1309</v>
      </c>
      <c r="D209" s="5" t="str">
        <f>VLOOKUP(B209,'West Penn Wire'!$B$4:$C$638,2,)</f>
        <v>2 COND. 18 (7X26)  BARE CMP</v>
      </c>
    </row>
    <row r="210" spans="2:4" x14ac:dyDescent="0.25">
      <c r="B210" s="5" t="s">
        <v>104</v>
      </c>
      <c r="C210" s="5" t="s">
        <v>1310</v>
      </c>
      <c r="D210" s="5" t="str">
        <f>VLOOKUP(B210,'West Penn Wire'!$B$4:$C$638,2,)</f>
        <v>4 COND 18 (7X26) BARE CMP</v>
      </c>
    </row>
    <row r="211" spans="2:4" x14ac:dyDescent="0.25">
      <c r="B211" s="5" t="s">
        <v>107</v>
      </c>
      <c r="C211" s="5" t="s">
        <v>1311</v>
      </c>
      <c r="D211" s="5" t="str">
        <f>VLOOKUP(B211,'West Penn Wire'!$B$4:$C$638,2,)</f>
        <v>2 COND 16 (19X29) BARE CMP</v>
      </c>
    </row>
    <row r="212" spans="2:4" x14ac:dyDescent="0.25">
      <c r="B212" s="5" t="s">
        <v>109</v>
      </c>
      <c r="C212" s="5" t="s">
        <v>1312</v>
      </c>
      <c r="D212" s="5" t="str">
        <f>VLOOKUP(B212,'West Penn Wire'!$B$4:$C$638,2,)</f>
        <v>4 COND. 16 (19x29) BARE CMP</v>
      </c>
    </row>
    <row r="213" spans="2:4" x14ac:dyDescent="0.25">
      <c r="B213" s="5" t="s">
        <v>110</v>
      </c>
      <c r="C213" s="5" t="s">
        <v>1313</v>
      </c>
      <c r="D213" s="5" t="str">
        <f>VLOOKUP(B213,'West Penn Wire'!$B$4:$C$638,2,)</f>
        <v>2 COND 14 (19X27) BARE CL3P</v>
      </c>
    </row>
    <row r="214" spans="2:4" x14ac:dyDescent="0.25">
      <c r="B214" s="5" t="s">
        <v>111</v>
      </c>
      <c r="C214" s="5" t="s">
        <v>1314</v>
      </c>
      <c r="D214" s="5" t="str">
        <f>VLOOKUP(B214,'West Penn Wire'!$B$4:$C$638,2,)</f>
        <v>4 COND. 14 (19x27) BARE CL3P</v>
      </c>
    </row>
    <row r="215" spans="2:4" x14ac:dyDescent="0.25">
      <c r="B215" s="5" t="s">
        <v>112</v>
      </c>
      <c r="C215" s="5" t="s">
        <v>1315</v>
      </c>
      <c r="D215" s="5" t="str">
        <f>VLOOKUP(B215,'West Penn Wire'!$B$4:$C$638,2,)</f>
        <v>2 COND 12 (19X25) BARE CL3P</v>
      </c>
    </row>
    <row r="216" spans="2:4" x14ac:dyDescent="0.25">
      <c r="B216" s="5" t="s">
        <v>797</v>
      </c>
      <c r="C216" s="5" t="s">
        <v>1316</v>
      </c>
      <c r="D216" s="5" t="str">
        <f>VLOOKUP(B216,'West Penn Wire'!$B$4:$C$638,2,)</f>
        <v>4 COND. 12 (19x25) BARE CL3P</v>
      </c>
    </row>
    <row r="217" spans="2:4" x14ac:dyDescent="0.25">
      <c r="B217" s="5" t="s">
        <v>8</v>
      </c>
      <c r="C217" s="5" t="s">
        <v>1317</v>
      </c>
      <c r="D217" s="5" t="str">
        <f>VLOOKUP(B217,'West Penn Wire'!$B$4:$C$638,2,)</f>
        <v>2 COND 18 SOLID BARE FPLP</v>
      </c>
    </row>
    <row r="218" spans="2:4" x14ac:dyDescent="0.25">
      <c r="B218" s="5" t="s">
        <v>9</v>
      </c>
      <c r="C218" s="5" t="s">
        <v>1318</v>
      </c>
      <c r="D218" s="5" t="str">
        <f>VLOOKUP(B218,'West Penn Wire'!$B$4:$C$638,2,)</f>
        <v>4 COND 18 SOLID BARE FPLP</v>
      </c>
    </row>
    <row r="219" spans="2:4" x14ac:dyDescent="0.25">
      <c r="B219" s="5" t="s">
        <v>10</v>
      </c>
      <c r="C219" s="5" t="s">
        <v>1319</v>
      </c>
      <c r="D219" s="5" t="str">
        <f>VLOOKUP(B219,'West Penn Wire'!$B$4:$C$638,2,)</f>
        <v>2 COND 16 SOLID BARE  FPLP</v>
      </c>
    </row>
    <row r="220" spans="2:4" x14ac:dyDescent="0.25">
      <c r="B220" s="5" t="s">
        <v>12</v>
      </c>
      <c r="C220" s="5" t="s">
        <v>1320</v>
      </c>
      <c r="D220" s="5" t="str">
        <f>VLOOKUP(B220,'West Penn Wire'!$B$4:$C$638,2,)</f>
        <v>2 COND 14 SOLID BARE  FPLP</v>
      </c>
    </row>
    <row r="221" spans="2:4" x14ac:dyDescent="0.25">
      <c r="B221" s="5" t="s">
        <v>13</v>
      </c>
      <c r="C221" s="5" t="s">
        <v>1321</v>
      </c>
      <c r="D221" s="5" t="str">
        <f>VLOOKUP(B221,'West Penn Wire'!$B$4:$C$638,2,)</f>
        <v>4 COND 14 SOLID BARE  FPLP</v>
      </c>
    </row>
    <row r="222" spans="2:4" x14ac:dyDescent="0.25">
      <c r="B222" s="5" t="s">
        <v>14</v>
      </c>
      <c r="C222" s="5" t="s">
        <v>1322</v>
      </c>
      <c r="D222" s="5" t="str">
        <f>VLOOKUP(B222,'West Penn Wire'!$B$4:$C$638,2,)</f>
        <v>2 COND 12 SOLID BARE  FPLP</v>
      </c>
    </row>
    <row r="223" spans="2:4" x14ac:dyDescent="0.25">
      <c r="B223" s="5" t="s">
        <v>16</v>
      </c>
      <c r="C223" s="5" t="s">
        <v>1323</v>
      </c>
      <c r="D223" s="5" t="str">
        <f>VLOOKUP(B223,'West Penn Wire'!$B$4:$C$638,2,)</f>
        <v>2 COND 18 SOLID BARE  SHIELDED FPLP</v>
      </c>
    </row>
    <row r="224" spans="2:4" x14ac:dyDescent="0.25">
      <c r="B224" s="5" t="s">
        <v>18</v>
      </c>
      <c r="C224" s="5" t="s">
        <v>1324</v>
      </c>
      <c r="D224" s="5" t="str">
        <f>VLOOKUP(B224,'West Penn Wire'!$B$4:$C$638,2,)</f>
        <v>4 COND 18 SOLID BARE  SHIELDED FPLP</v>
      </c>
    </row>
    <row r="225" spans="2:4" x14ac:dyDescent="0.25">
      <c r="B225" s="5" t="s">
        <v>20</v>
      </c>
      <c r="C225" s="5" t="s">
        <v>1325</v>
      </c>
      <c r="D225" s="5" t="str">
        <f>VLOOKUP(B225,'West Penn Wire'!$B$4:$C$638,2,)</f>
        <v>2 COND 16 SOLID BARE SHIELDED FPLP</v>
      </c>
    </row>
    <row r="226" spans="2:4" x14ac:dyDescent="0.25">
      <c r="B226" s="5" t="s">
        <v>24</v>
      </c>
      <c r="C226" s="5" t="s">
        <v>1326</v>
      </c>
      <c r="D226" s="5" t="str">
        <f>VLOOKUP(B226,'West Penn Wire'!$B$4:$C$638,2,)</f>
        <v>2 COND 14 SOLID BARE SHIELDED FPLP</v>
      </c>
    </row>
    <row r="227" spans="2:4" x14ac:dyDescent="0.25">
      <c r="B227" s="5" t="s">
        <v>1328</v>
      </c>
      <c r="C227" s="5" t="s">
        <v>1327</v>
      </c>
      <c r="D227" s="5" t="str">
        <f>VLOOKUP(B227,'West Penn Wire'!$B$4:$C$638,2,)</f>
        <v>CAT 5E LOW SKEW CMP</v>
      </c>
    </row>
  </sheetData>
  <sheetProtection password="CB2B" sheet="1" objects="1" scenarios="1"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92"/>
  <sheetViews>
    <sheetView topLeftCell="A210" workbookViewId="0">
      <selection activeCell="F234" sqref="F234"/>
    </sheetView>
  </sheetViews>
  <sheetFormatPr defaultRowHeight="15" x14ac:dyDescent="0.25"/>
  <cols>
    <col min="2" max="2" width="18.28515625" style="16" bestFit="1" customWidth="1"/>
    <col min="3" max="3" width="18.42578125" style="16" bestFit="1" customWidth="1"/>
    <col min="4" max="4" width="50" bestFit="1" customWidth="1"/>
  </cols>
  <sheetData>
    <row r="1" spans="2:4" x14ac:dyDescent="0.25">
      <c r="B1" s="12" t="s">
        <v>490</v>
      </c>
      <c r="C1" s="12" t="s">
        <v>489</v>
      </c>
      <c r="D1" s="6" t="s">
        <v>2124</v>
      </c>
    </row>
    <row r="2" spans="2:4" x14ac:dyDescent="0.25">
      <c r="B2" s="13"/>
      <c r="C2" s="13"/>
      <c r="D2" s="5"/>
    </row>
    <row r="3" spans="2:4" x14ac:dyDescent="0.25">
      <c r="B3" s="13" t="s">
        <v>1687</v>
      </c>
      <c r="C3" s="13">
        <v>1001</v>
      </c>
      <c r="D3" s="5" t="str">
        <f>VLOOKUP(B3,'West Penn Wire'!$B$4:$C$638,2,)</f>
        <v>No WPW equivalent</v>
      </c>
    </row>
    <row r="4" spans="2:4" x14ac:dyDescent="0.25">
      <c r="B4" s="13" t="s">
        <v>1687</v>
      </c>
      <c r="C4" s="13">
        <v>1002</v>
      </c>
      <c r="D4" s="5" t="str">
        <f>VLOOKUP(B4,'West Penn Wire'!$B$4:$C$638,2,)</f>
        <v>No WPW equivalent</v>
      </c>
    </row>
    <row r="5" spans="2:4" x14ac:dyDescent="0.25">
      <c r="B5" s="13" t="s">
        <v>1687</v>
      </c>
      <c r="C5" s="13">
        <v>1003</v>
      </c>
      <c r="D5" s="5" t="str">
        <f>VLOOKUP(B5,'West Penn Wire'!$B$4:$C$638,2,)</f>
        <v>No WPW equivalent</v>
      </c>
    </row>
    <row r="6" spans="2:4" x14ac:dyDescent="0.25">
      <c r="B6" s="13" t="s">
        <v>1687</v>
      </c>
      <c r="C6" s="13">
        <v>1004</v>
      </c>
      <c r="D6" s="5" t="str">
        <f>VLOOKUP(B6,'West Penn Wire'!$B$4:$C$638,2,)</f>
        <v>No WPW equivalent</v>
      </c>
    </row>
    <row r="7" spans="2:4" x14ac:dyDescent="0.25">
      <c r="B7" s="13" t="s">
        <v>1687</v>
      </c>
      <c r="C7" s="13">
        <v>1005</v>
      </c>
      <c r="D7" s="5" t="str">
        <f>VLOOKUP(B7,'West Penn Wire'!$B$4:$C$638,2,)</f>
        <v>No WPW equivalent</v>
      </c>
    </row>
    <row r="8" spans="2:4" x14ac:dyDescent="0.25">
      <c r="B8" s="13" t="s">
        <v>1687</v>
      </c>
      <c r="C8" s="13">
        <v>1050</v>
      </c>
      <c r="D8" s="5" t="str">
        <f>VLOOKUP(B8,'West Penn Wire'!$B$4:$C$638,2,)</f>
        <v>No WPW equivalent</v>
      </c>
    </row>
    <row r="9" spans="2:4" x14ac:dyDescent="0.25">
      <c r="B9" s="13" t="s">
        <v>1687</v>
      </c>
      <c r="C9" s="13">
        <v>1051</v>
      </c>
      <c r="D9" s="5" t="str">
        <f>VLOOKUP(B9,'West Penn Wire'!$B$4:$C$638,2,)</f>
        <v>No WPW equivalent</v>
      </c>
    </row>
    <row r="10" spans="2:4" x14ac:dyDescent="0.25">
      <c r="B10" s="13" t="s">
        <v>1687</v>
      </c>
      <c r="C10" s="13">
        <v>1052</v>
      </c>
      <c r="D10" s="5" t="str">
        <f>VLOOKUP(B10,'West Penn Wire'!$B$4:$C$638,2,)</f>
        <v>No WPW equivalent</v>
      </c>
    </row>
    <row r="11" spans="2:4" x14ac:dyDescent="0.25">
      <c r="B11" s="13" t="s">
        <v>1687</v>
      </c>
      <c r="C11" s="13">
        <v>1053</v>
      </c>
      <c r="D11" s="5" t="str">
        <f>VLOOKUP(B11,'West Penn Wire'!$B$4:$C$638,2,)</f>
        <v>No WPW equivalent</v>
      </c>
    </row>
    <row r="12" spans="2:4" x14ac:dyDescent="0.25">
      <c r="B12" s="13" t="s">
        <v>491</v>
      </c>
      <c r="C12" s="13">
        <v>1054</v>
      </c>
      <c r="D12" s="5" t="str">
        <f>VLOOKUP(B12,'West Penn Wire'!$B$4:$C$638,2,)</f>
        <v>2 COND. 16 STD. BARE CLUSTER SPEAKER CL2</v>
      </c>
    </row>
    <row r="13" spans="2:4" x14ac:dyDescent="0.25">
      <c r="B13" s="13" t="s">
        <v>492</v>
      </c>
      <c r="C13" s="13">
        <v>1055</v>
      </c>
      <c r="D13" s="5" t="str">
        <f>VLOOKUP(B13,'West Penn Wire'!$B$4:$C$638,2,)</f>
        <v>2 COND. 14 STD. BARE CLUSTER SPEAKER CL2</v>
      </c>
    </row>
    <row r="14" spans="2:4" x14ac:dyDescent="0.25">
      <c r="B14" s="13" t="s">
        <v>493</v>
      </c>
      <c r="C14" s="13">
        <v>1056</v>
      </c>
      <c r="D14" s="5" t="str">
        <f>VLOOKUP(B14,'West Penn Wire'!$B$4:$C$638,2,)</f>
        <v>2 COND. 12 STD. BARE CLUSTER SPEAKER CL2</v>
      </c>
    </row>
    <row r="15" spans="2:4" x14ac:dyDescent="0.25">
      <c r="B15" s="13">
        <v>220</v>
      </c>
      <c r="C15" s="14">
        <v>1101</v>
      </c>
      <c r="D15" s="5" t="str">
        <f>VLOOKUP(B15,'West Penn Wire'!$B$4:$C$638,2,)</f>
        <v>2 COND. 22 SOLID BARE CMR</v>
      </c>
    </row>
    <row r="16" spans="2:4" x14ac:dyDescent="0.25">
      <c r="B16" s="13">
        <v>221</v>
      </c>
      <c r="C16" s="14">
        <v>1102</v>
      </c>
      <c r="D16" s="5" t="str">
        <f>VLOOKUP(B16,'West Penn Wire'!$B$4:$C$638,2,)</f>
        <v>2 COND. 22 (7X30) BARE CMR</v>
      </c>
    </row>
    <row r="17" spans="2:4" x14ac:dyDescent="0.25">
      <c r="B17" s="13">
        <v>240</v>
      </c>
      <c r="C17" s="14">
        <v>1103</v>
      </c>
      <c r="D17" s="5" t="str">
        <f>VLOOKUP(B17,'West Penn Wire'!$B$4:$C$638,2,)</f>
        <v>4 COND 22 SOLID BARE CMR</v>
      </c>
    </row>
    <row r="18" spans="2:4" x14ac:dyDescent="0.25">
      <c r="B18" s="13">
        <v>241</v>
      </c>
      <c r="C18" s="14">
        <v>1104</v>
      </c>
      <c r="D18" s="5" t="str">
        <f>VLOOKUP(B18,'West Penn Wire'!$B$4:$C$638,2,)</f>
        <v>4 COND 22 (7X30) BARE CMR</v>
      </c>
    </row>
    <row r="19" spans="2:4" x14ac:dyDescent="0.25">
      <c r="B19" s="13">
        <v>855</v>
      </c>
      <c r="C19" s="14">
        <v>1105</v>
      </c>
      <c r="D19" s="5" t="str">
        <f>VLOOKUP(B19,'West Penn Wire'!$B$4:$C$638,2,)</f>
        <v>5 COND 22 (7X30) BARE CMR</v>
      </c>
    </row>
    <row r="20" spans="2:4" x14ac:dyDescent="0.25">
      <c r="B20" s="13">
        <v>570</v>
      </c>
      <c r="C20" s="14">
        <v>1106</v>
      </c>
      <c r="D20" s="5" t="str">
        <f>VLOOKUP(B20,'West Penn Wire'!$B$4:$C$638,2,)</f>
        <v>6 COND 22 SOLID BARE CMR</v>
      </c>
    </row>
    <row r="21" spans="2:4" x14ac:dyDescent="0.25">
      <c r="B21" s="13">
        <v>270</v>
      </c>
      <c r="C21" s="14">
        <v>1107</v>
      </c>
      <c r="D21" s="5" t="str">
        <f>VLOOKUP(B21,'West Penn Wire'!$B$4:$C$638,2,)</f>
        <v>6 COND 22 (7X30) BARE CMR</v>
      </c>
    </row>
    <row r="22" spans="2:4" x14ac:dyDescent="0.25">
      <c r="B22" s="13">
        <v>571</v>
      </c>
      <c r="C22" s="14">
        <v>1108</v>
      </c>
      <c r="D22" s="5" t="str">
        <f>VLOOKUP(B22,'West Penn Wire'!$B$4:$C$638,2,)</f>
        <v>8 COND 22 SOLID BARE CMR</v>
      </c>
    </row>
    <row r="23" spans="2:4" x14ac:dyDescent="0.25">
      <c r="B23" s="13">
        <v>271</v>
      </c>
      <c r="C23" s="14">
        <v>1109</v>
      </c>
      <c r="D23" s="5" t="str">
        <f>VLOOKUP(B23,'West Penn Wire'!$B$4:$C$638,2,)</f>
        <v>8 COND 22 (7X30) BARE CMR</v>
      </c>
    </row>
    <row r="24" spans="2:4" x14ac:dyDescent="0.25">
      <c r="B24" s="13">
        <v>572</v>
      </c>
      <c r="C24" s="14">
        <v>1110</v>
      </c>
      <c r="D24" s="5" t="str">
        <f>VLOOKUP(B24,'West Penn Wire'!$B$4:$C$638,2,)</f>
        <v>10 COND 22 SOLID BARE CMR</v>
      </c>
    </row>
    <row r="25" spans="2:4" x14ac:dyDescent="0.25">
      <c r="B25" s="13">
        <v>272</v>
      </c>
      <c r="C25" s="14">
        <v>1111</v>
      </c>
      <c r="D25" s="5" t="str">
        <f>VLOOKUP(B25,'West Penn Wire'!$B$4:$C$638,2,)</f>
        <v>10 COND 22 (7X30) BARE CMR</v>
      </c>
    </row>
    <row r="26" spans="2:4" x14ac:dyDescent="0.25">
      <c r="B26" s="13">
        <v>573</v>
      </c>
      <c r="C26" s="14">
        <v>1112</v>
      </c>
      <c r="D26" s="5" t="str">
        <f>VLOOKUP(B26,'West Penn Wire'!$B$4:$C$638,2,)</f>
        <v>12 COND 22 SOLID BARE CMR</v>
      </c>
    </row>
    <row r="27" spans="2:4" x14ac:dyDescent="0.25">
      <c r="B27" s="13">
        <v>273</v>
      </c>
      <c r="C27" s="14">
        <v>1113</v>
      </c>
      <c r="D27" s="5" t="str">
        <f>VLOOKUP(B27,'West Penn Wire'!$B$4:$C$638,2,)</f>
        <v>12 COND 22 (7X30) BARE CMR</v>
      </c>
    </row>
    <row r="28" spans="2:4" x14ac:dyDescent="0.25">
      <c r="B28" s="13">
        <v>274</v>
      </c>
      <c r="C28" s="14">
        <v>1114</v>
      </c>
      <c r="D28" s="5" t="str">
        <f>VLOOKUP(B28,'West Penn Wire'!$B$4:$C$638,2,)</f>
        <v>15 COND 22 (7X30) BARE CMR</v>
      </c>
    </row>
    <row r="29" spans="2:4" x14ac:dyDescent="0.25">
      <c r="B29" s="13">
        <v>222</v>
      </c>
      <c r="C29" s="14">
        <v>1116</v>
      </c>
      <c r="D29" s="5" t="str">
        <f>VLOOKUP(B29,'West Penn Wire'!$B$4:$C$638,2,)</f>
        <v>2 COND. 20 (7X28) BARE CMR</v>
      </c>
    </row>
    <row r="30" spans="2:4" x14ac:dyDescent="0.25">
      <c r="B30" s="13">
        <v>242</v>
      </c>
      <c r="C30" s="14">
        <v>1117</v>
      </c>
      <c r="D30" s="5" t="str">
        <f>VLOOKUP(B30,'West Penn Wire'!$B$4:$C$638,2,)</f>
        <v>4 COND 20 (7X28) BARE CMR</v>
      </c>
    </row>
    <row r="31" spans="2:4" x14ac:dyDescent="0.25">
      <c r="B31" s="13">
        <v>224</v>
      </c>
      <c r="C31" s="14">
        <v>1118</v>
      </c>
      <c r="D31" s="5" t="str">
        <f>VLOOKUP(B31,'West Penn Wire'!$B$4:$C$638,2,)</f>
        <v>2 COND. 18 (7X26)  BARE CMR</v>
      </c>
    </row>
    <row r="32" spans="2:4" x14ac:dyDescent="0.25">
      <c r="B32" s="13">
        <v>244</v>
      </c>
      <c r="C32" s="14">
        <v>1119</v>
      </c>
      <c r="D32" s="5" t="str">
        <f>VLOOKUP(B32,'West Penn Wire'!$B$4:$C$638,2,)</f>
        <v>4 COND 18 (7X26) BARE CMR</v>
      </c>
    </row>
    <row r="33" spans="2:4" x14ac:dyDescent="0.25">
      <c r="B33" s="13">
        <v>3021</v>
      </c>
      <c r="C33" s="14">
        <v>1120</v>
      </c>
      <c r="D33" s="5" t="str">
        <f>VLOOKUP(B33,'West Penn Wire'!$B$4:$C$638,2,)</f>
        <v>6 COND 18 (7X26) BARE SHIELDED CMR</v>
      </c>
    </row>
    <row r="34" spans="2:4" x14ac:dyDescent="0.25">
      <c r="B34" s="13">
        <v>282</v>
      </c>
      <c r="C34" s="14">
        <v>1121</v>
      </c>
      <c r="D34" s="5" t="str">
        <f>VLOOKUP(B34,'West Penn Wire'!$B$4:$C$638,2,)</f>
        <v>9 COND 18 (7X26) BARE CMR</v>
      </c>
    </row>
    <row r="35" spans="2:4" x14ac:dyDescent="0.25">
      <c r="B35" s="13">
        <v>283</v>
      </c>
      <c r="C35" s="14">
        <v>1122</v>
      </c>
      <c r="D35" s="5" t="str">
        <f>VLOOKUP(B35,'West Penn Wire'!$B$4:$C$638,2,)</f>
        <v>12 COND 18 (7X26) BARE CMR</v>
      </c>
    </row>
    <row r="36" spans="2:4" x14ac:dyDescent="0.25">
      <c r="B36" s="13">
        <v>283</v>
      </c>
      <c r="C36" s="14">
        <v>1123</v>
      </c>
      <c r="D36" s="5" t="str">
        <f>VLOOKUP(B36,'West Penn Wire'!$B$4:$C$638,2,)</f>
        <v>12 COND 18 (7X26) BARE CMR</v>
      </c>
    </row>
    <row r="37" spans="2:4" x14ac:dyDescent="0.25">
      <c r="B37" s="13">
        <v>284</v>
      </c>
      <c r="C37" s="14">
        <v>1124</v>
      </c>
      <c r="D37" s="5" t="str">
        <f>VLOOKUP(B37,'West Penn Wire'!$B$4:$C$638,2,)</f>
        <v>15 COND 18 (7X26) BARE CMR</v>
      </c>
    </row>
    <row r="38" spans="2:4" x14ac:dyDescent="0.25">
      <c r="B38" s="13">
        <v>225</v>
      </c>
      <c r="C38" s="14">
        <v>1125</v>
      </c>
      <c r="D38" s="5" t="str">
        <f>VLOOKUP(B38,'West Penn Wire'!$B$4:$C$638,2,)</f>
        <v>2 COND 16 (19X29) BARE CMR</v>
      </c>
    </row>
    <row r="39" spans="2:4" x14ac:dyDescent="0.25">
      <c r="B39" s="13">
        <v>245</v>
      </c>
      <c r="C39" s="14">
        <v>1126</v>
      </c>
      <c r="D39" s="5" t="str">
        <f>VLOOKUP(B39,'West Penn Wire'!$B$4:$C$638,2,)</f>
        <v>4 COND 16 (19X29) BARE CMR</v>
      </c>
    </row>
    <row r="40" spans="2:4" x14ac:dyDescent="0.25">
      <c r="B40" s="13">
        <v>226</v>
      </c>
      <c r="C40" s="14">
        <v>1127</v>
      </c>
      <c r="D40" s="5" t="str">
        <f>VLOOKUP(B40,'West Penn Wire'!$B$4:$C$638,2,)</f>
        <v>2 COND 14 (19X27) BARE CL3R</v>
      </c>
    </row>
    <row r="41" spans="2:4" x14ac:dyDescent="0.25">
      <c r="B41" s="13">
        <v>246</v>
      </c>
      <c r="C41" s="14">
        <v>1128</v>
      </c>
      <c r="D41" s="5" t="str">
        <f>VLOOKUP(B41,'West Penn Wire'!$B$4:$C$638,2,)</f>
        <v>4 COND 14 (19X27) BARE CL3R</v>
      </c>
    </row>
    <row r="42" spans="2:4" x14ac:dyDescent="0.25">
      <c r="B42" s="13">
        <v>227</v>
      </c>
      <c r="C42" s="14">
        <v>1129</v>
      </c>
      <c r="D42" s="5" t="str">
        <f>VLOOKUP(B42,'West Penn Wire'!$B$4:$C$638,2,)</f>
        <v>2 COND 12 (19X25) BARE CL3R</v>
      </c>
    </row>
    <row r="43" spans="2:4" x14ac:dyDescent="0.25">
      <c r="B43" s="13">
        <v>234</v>
      </c>
      <c r="C43" s="14">
        <v>1130</v>
      </c>
      <c r="D43" s="5" t="str">
        <f>VLOOKUP(B43,'West Penn Wire'!$B$4:$C$638,2,)</f>
        <v>3 COND. 18 (7X26) BARE CMR</v>
      </c>
    </row>
    <row r="44" spans="2:4" x14ac:dyDescent="0.25">
      <c r="B44" s="13" t="s">
        <v>1687</v>
      </c>
      <c r="C44" s="14">
        <v>1131</v>
      </c>
      <c r="D44" s="5" t="str">
        <f>VLOOKUP(B44,'West Penn Wire'!$B$4:$C$638,2,)</f>
        <v>No WPW equivalent</v>
      </c>
    </row>
    <row r="45" spans="2:4" x14ac:dyDescent="0.25">
      <c r="B45" s="13">
        <v>231</v>
      </c>
      <c r="C45" s="14">
        <v>1134</v>
      </c>
      <c r="D45" s="5" t="str">
        <f>VLOOKUP(B45,'West Penn Wire'!$B$4:$C$638,2,)</f>
        <v>3 COND. 22 (7X30) BARE CMR</v>
      </c>
    </row>
    <row r="46" spans="2:4" x14ac:dyDescent="0.25">
      <c r="B46" s="13">
        <v>232</v>
      </c>
      <c r="C46" s="14">
        <v>1135</v>
      </c>
      <c r="D46" s="5" t="str">
        <f>VLOOKUP(B46,'West Penn Wire'!$B$4:$C$638,2,)</f>
        <v>3 COND. 20 (7X28) BARE CMR</v>
      </c>
    </row>
    <row r="47" spans="2:4" x14ac:dyDescent="0.25">
      <c r="B47" s="13">
        <v>235</v>
      </c>
      <c r="C47" s="14">
        <v>1136</v>
      </c>
      <c r="D47" s="5" t="str">
        <f>VLOOKUP(B47,'West Penn Wire'!$B$4:$C$638,2,)</f>
        <v>3 COND. 16 (19X29) BARE CMR</v>
      </c>
    </row>
    <row r="48" spans="2:4" x14ac:dyDescent="0.25">
      <c r="B48" s="13">
        <v>236</v>
      </c>
      <c r="C48" s="14">
        <v>1137</v>
      </c>
      <c r="D48" s="5" t="str">
        <f>VLOOKUP(B48,'West Penn Wire'!$B$4:$C$638,2,)</f>
        <v>3 COND. 14 (19X27) BARE CL3R</v>
      </c>
    </row>
    <row r="49" spans="2:4" x14ac:dyDescent="0.25">
      <c r="B49" s="13">
        <v>228</v>
      </c>
      <c r="C49" s="14">
        <v>1138</v>
      </c>
      <c r="D49" s="5" t="str">
        <f>VLOOKUP(B49,'West Penn Wire'!$B$4:$C$638,2,)</f>
        <v>No longer available; see 224 or 980</v>
      </c>
    </row>
    <row r="50" spans="2:4" x14ac:dyDescent="0.25">
      <c r="B50" s="13">
        <v>290</v>
      </c>
      <c r="C50" s="14">
        <v>1201</v>
      </c>
      <c r="D50" s="5" t="str">
        <f>VLOOKUP(B50,'West Penn Wire'!$B$4:$C$638,2,)</f>
        <v>2 COND. 22 SOLID SHLD BARE CMR</v>
      </c>
    </row>
    <row r="51" spans="2:4" x14ac:dyDescent="0.25">
      <c r="B51" s="13">
        <v>291</v>
      </c>
      <c r="C51" s="14">
        <v>1202</v>
      </c>
      <c r="D51" s="5" t="str">
        <f>VLOOKUP(B51,'West Penn Wire'!$B$4:$C$638,2,)</f>
        <v>2 COND. 22 (7X30) SHLD BARE CMR</v>
      </c>
    </row>
    <row r="52" spans="2:4" x14ac:dyDescent="0.25">
      <c r="B52" s="13" t="s">
        <v>1687</v>
      </c>
      <c r="C52" s="14">
        <v>1203</v>
      </c>
      <c r="D52" s="5" t="str">
        <f>VLOOKUP(B52,'West Penn Wire'!$B$4:$C$638,2,)</f>
        <v>No WPW equivalent</v>
      </c>
    </row>
    <row r="53" spans="2:4" x14ac:dyDescent="0.25">
      <c r="B53" s="13">
        <v>3241</v>
      </c>
      <c r="C53" s="14">
        <v>1204</v>
      </c>
      <c r="D53" s="5" t="str">
        <f>VLOOKUP(B53,'West Penn Wire'!$B$4:$C$638,2,)</f>
        <v>4 COND 22 (7X30) BARE SHIELDED CMR</v>
      </c>
    </row>
    <row r="54" spans="2:4" x14ac:dyDescent="0.25">
      <c r="B54" s="13">
        <v>301</v>
      </c>
      <c r="C54" s="14">
        <v>1205</v>
      </c>
      <c r="D54" s="5" t="str">
        <f>VLOOKUP(B54,'West Penn Wire'!$B$4:$C$638,2,)</f>
        <v>3 COND. 22 (7X30) BARE SHIELDED CMR</v>
      </c>
    </row>
    <row r="55" spans="2:4" x14ac:dyDescent="0.25">
      <c r="B55" s="13">
        <v>3270</v>
      </c>
      <c r="C55" s="14">
        <v>1206</v>
      </c>
      <c r="D55" s="5" t="str">
        <f>VLOOKUP(B55,'West Penn Wire'!$B$4:$C$638,2,)</f>
        <v>6 COND 22 (7X30) BARE SHIELDED CMR</v>
      </c>
    </row>
    <row r="56" spans="2:4" x14ac:dyDescent="0.25">
      <c r="B56" s="13">
        <v>3271</v>
      </c>
      <c r="C56" s="14">
        <v>1207</v>
      </c>
      <c r="D56" s="5" t="str">
        <f>VLOOKUP(B56,'West Penn Wire'!$B$4:$C$638,2,)</f>
        <v>8 COND 22 (7X30) BARE SHIELDED CMR</v>
      </c>
    </row>
    <row r="57" spans="2:4" x14ac:dyDescent="0.25">
      <c r="B57" s="13">
        <v>3272</v>
      </c>
      <c r="C57" s="14">
        <v>1208</v>
      </c>
      <c r="D57" s="5" t="str">
        <f>VLOOKUP(B57,'West Penn Wire'!$B$4:$C$638,2,)</f>
        <v>10 COND 22 (7X30) BARE SHIELDED CMR</v>
      </c>
    </row>
    <row r="58" spans="2:4" x14ac:dyDescent="0.25">
      <c r="B58" s="13">
        <v>3273</v>
      </c>
      <c r="C58" s="14">
        <v>1209</v>
      </c>
      <c r="D58" s="5" t="str">
        <f>VLOOKUP(B58,'West Penn Wire'!$B$4:$C$638,2,)</f>
        <v>12 COND 22 (7X30) BARE SHIELDED CMR</v>
      </c>
    </row>
    <row r="59" spans="2:4" x14ac:dyDescent="0.25">
      <c r="B59" s="13">
        <v>3274</v>
      </c>
      <c r="C59" s="14">
        <v>1210</v>
      </c>
      <c r="D59" s="5" t="str">
        <f>VLOOKUP(B59,'West Penn Wire'!$B$4:$C$638,2,)</f>
        <v>15 COND 22 (7X30) BARE SHIELDED CMR</v>
      </c>
    </row>
    <row r="60" spans="2:4" x14ac:dyDescent="0.25">
      <c r="B60" s="13">
        <v>292</v>
      </c>
      <c r="C60" s="14">
        <v>1212</v>
      </c>
      <c r="D60" s="5" t="str">
        <f>VLOOKUP(B60,'West Penn Wire'!$B$4:$C$638,2,)</f>
        <v>2 COND. 20 (7X28) SHLD BARE CMR</v>
      </c>
    </row>
    <row r="61" spans="2:4" x14ac:dyDescent="0.25">
      <c r="B61" s="13">
        <v>3011</v>
      </c>
      <c r="C61" s="14">
        <v>1213</v>
      </c>
      <c r="D61" s="5" t="str">
        <f>VLOOKUP(B61,'West Penn Wire'!$B$4:$C$638,2,)</f>
        <v>4 COND 20 (7X28) BARE SHIELDED CMR</v>
      </c>
    </row>
    <row r="62" spans="2:4" x14ac:dyDescent="0.25">
      <c r="B62" s="13">
        <v>293</v>
      </c>
      <c r="C62" s="14">
        <v>1214</v>
      </c>
      <c r="D62" s="5" t="str">
        <f>VLOOKUP(B62,'West Penn Wire'!$B$4:$C$638,2,)</f>
        <v>2 COND. 18 (7X26) SHLD BARE CMR</v>
      </c>
    </row>
    <row r="63" spans="2:4" x14ac:dyDescent="0.25">
      <c r="B63" s="13">
        <v>3244</v>
      </c>
      <c r="C63" s="14">
        <v>1215</v>
      </c>
      <c r="D63" s="5" t="str">
        <f>VLOOKUP(B63,'West Penn Wire'!$B$4:$C$638,2,)</f>
        <v>4 COND 18 (7X26) BARE SHIELDED CMR</v>
      </c>
    </row>
    <row r="64" spans="2:4" x14ac:dyDescent="0.25">
      <c r="B64" s="13">
        <v>3021</v>
      </c>
      <c r="C64" s="14">
        <v>1216</v>
      </c>
      <c r="D64" s="5" t="str">
        <f>VLOOKUP(B64,'West Penn Wire'!$B$4:$C$638,2,)</f>
        <v>6 COND 18 (7X26) BARE SHIELDED CMR</v>
      </c>
    </row>
    <row r="65" spans="2:4" x14ac:dyDescent="0.25">
      <c r="B65" s="13">
        <v>3282</v>
      </c>
      <c r="C65" s="14">
        <v>1217</v>
      </c>
      <c r="D65" s="5" t="str">
        <f>VLOOKUP(B65,'West Penn Wire'!$B$4:$C$638,2,)</f>
        <v>9 COND 18 (7X26) BARE SHIELDED CMR</v>
      </c>
    </row>
    <row r="66" spans="2:4" x14ac:dyDescent="0.25">
      <c r="B66" s="13">
        <v>3283</v>
      </c>
      <c r="C66" s="14">
        <v>1218</v>
      </c>
      <c r="D66" s="5" t="str">
        <f>VLOOKUP(B66,'West Penn Wire'!$B$4:$C$638,2,)</f>
        <v>12 COND 18 (7X26) BARE SHIELDED CMR</v>
      </c>
    </row>
    <row r="67" spans="2:4" x14ac:dyDescent="0.25">
      <c r="B67" s="13">
        <v>3283</v>
      </c>
      <c r="C67" s="14">
        <v>1219</v>
      </c>
      <c r="D67" s="5" t="str">
        <f>VLOOKUP(B67,'West Penn Wire'!$B$4:$C$638,2,)</f>
        <v>12 COND 18 (7X26) BARE SHIELDED CMR</v>
      </c>
    </row>
    <row r="68" spans="2:4" x14ac:dyDescent="0.25">
      <c r="B68" s="13">
        <v>3284</v>
      </c>
      <c r="C68" s="14">
        <v>1220</v>
      </c>
      <c r="D68" s="5" t="str">
        <f>VLOOKUP(B68,'West Penn Wire'!$B$4:$C$638,2,)</f>
        <v>15 COND 18 (7X26) BARE SHIELDED CMR</v>
      </c>
    </row>
    <row r="69" spans="2:4" x14ac:dyDescent="0.25">
      <c r="B69" s="13">
        <v>294</v>
      </c>
      <c r="C69" s="14">
        <v>1221</v>
      </c>
      <c r="D69" s="5" t="str">
        <f>VLOOKUP(B69,'West Penn Wire'!$B$4:$C$638,2,)</f>
        <v>2 COND. 16 (19X29) SHLD BARE CMR</v>
      </c>
    </row>
    <row r="70" spans="2:4" x14ac:dyDescent="0.25">
      <c r="B70" s="13">
        <v>3245</v>
      </c>
      <c r="C70" s="14">
        <v>1222</v>
      </c>
      <c r="D70" s="5" t="str">
        <f>VLOOKUP(B70,'West Penn Wire'!$B$4:$C$638,2,)</f>
        <v>4 COND 16 (19X29) BARE SHIELDED CMR</v>
      </c>
    </row>
    <row r="71" spans="2:4" x14ac:dyDescent="0.25">
      <c r="B71" s="13">
        <v>295</v>
      </c>
      <c r="C71" s="14">
        <v>1223</v>
      </c>
      <c r="D71" s="5" t="str">
        <f>VLOOKUP(B71,'West Penn Wire'!$B$4:$C$638,2,)</f>
        <v>2 COND. 14 (19X27) SHLD BARE CMR</v>
      </c>
    </row>
    <row r="72" spans="2:4" x14ac:dyDescent="0.25">
      <c r="B72" s="13">
        <v>3246</v>
      </c>
      <c r="C72" s="14">
        <v>1224</v>
      </c>
      <c r="D72" s="5" t="str">
        <f>VLOOKUP(B72,'West Penn Wire'!$B$4:$C$638,2,)</f>
        <v>4 COND 14 (19X27) BARE SHIELDED CMR</v>
      </c>
    </row>
    <row r="73" spans="2:4" x14ac:dyDescent="0.25">
      <c r="B73" s="13">
        <v>296</v>
      </c>
      <c r="C73" s="14">
        <v>1225</v>
      </c>
      <c r="D73" s="5" t="str">
        <f>VLOOKUP(B73,'West Penn Wire'!$B$4:$C$638,2,)</f>
        <v>2 COND. 12 (19X25) SHLD BARE CMR</v>
      </c>
    </row>
    <row r="74" spans="2:4" x14ac:dyDescent="0.25">
      <c r="B74" s="13">
        <v>302</v>
      </c>
      <c r="C74" s="14">
        <v>1227</v>
      </c>
      <c r="D74" s="5" t="str">
        <f>VLOOKUP(B74,'West Penn Wire'!$B$4:$C$638,2,)</f>
        <v>3 COND. 20 (7X28) BARE SHIELDED CMR</v>
      </c>
    </row>
    <row r="75" spans="2:4" x14ac:dyDescent="0.25">
      <c r="B75" s="13">
        <v>303</v>
      </c>
      <c r="C75" s="14">
        <v>1228</v>
      </c>
      <c r="D75" s="5" t="str">
        <f>VLOOKUP(B75,'West Penn Wire'!$B$4:$C$638,2,)</f>
        <v>3 COND. 18 (7X26) BARE SHIELDED CMR</v>
      </c>
    </row>
    <row r="76" spans="2:4" x14ac:dyDescent="0.25">
      <c r="B76" s="13">
        <v>304</v>
      </c>
      <c r="C76" s="14">
        <v>1229</v>
      </c>
      <c r="D76" s="5" t="str">
        <f>VLOOKUP(B76,'West Penn Wire'!$B$4:$C$638,2,)</f>
        <v>3 COND. 16 (19X29) BARE SHIELDED CMR</v>
      </c>
    </row>
    <row r="77" spans="2:4" x14ac:dyDescent="0.25">
      <c r="B77" s="13">
        <v>305</v>
      </c>
      <c r="C77" s="14">
        <v>1230</v>
      </c>
      <c r="D77" s="5" t="str">
        <f>VLOOKUP(B77,'West Penn Wire'!$B$4:$C$638,2,)</f>
        <v>3 COND. 14 (19X27) BARE SHIELDED CL3R</v>
      </c>
    </row>
    <row r="78" spans="2:4" x14ac:dyDescent="0.25">
      <c r="B78" s="13">
        <v>220</v>
      </c>
      <c r="C78" s="14">
        <v>1231</v>
      </c>
      <c r="D78" s="5" t="str">
        <f>VLOOKUP(B78,'West Penn Wire'!$B$4:$C$638,2,)</f>
        <v>2 COND. 22 SOLID BARE CMR</v>
      </c>
    </row>
    <row r="79" spans="2:4" x14ac:dyDescent="0.25">
      <c r="B79" s="13">
        <v>221</v>
      </c>
      <c r="C79" s="14">
        <v>1232</v>
      </c>
      <c r="D79" s="5" t="str">
        <f>VLOOKUP(B79,'West Penn Wire'!$B$4:$C$638,2,)</f>
        <v>2 COND. 22 (7X30) BARE CMR</v>
      </c>
    </row>
    <row r="80" spans="2:4" x14ac:dyDescent="0.25">
      <c r="B80" s="13">
        <v>251</v>
      </c>
      <c r="C80" s="14">
        <v>1233</v>
      </c>
      <c r="D80" s="5" t="str">
        <f>VLOOKUP(B80,'West Penn Wire'!$B$4:$C$638,2,)</f>
        <v>2 PAIRS 22 SOLID BARE CMR</v>
      </c>
    </row>
    <row r="81" spans="2:4" x14ac:dyDescent="0.25">
      <c r="B81" s="13">
        <v>651</v>
      </c>
      <c r="C81" s="14">
        <v>1234</v>
      </c>
      <c r="D81" s="5" t="str">
        <f>VLOOKUP(B81,'West Penn Wire'!$B$4:$C$638,2,)</f>
        <v>2 PAIRS 22 (7X30) BARE CMR</v>
      </c>
    </row>
    <row r="82" spans="2:4" x14ac:dyDescent="0.25">
      <c r="B82" s="13">
        <v>252</v>
      </c>
      <c r="C82" s="14">
        <v>1235</v>
      </c>
      <c r="D82" s="5" t="str">
        <f>VLOOKUP(B82,'West Penn Wire'!$B$4:$C$638,2,)</f>
        <v>3 PAIRS. 22 SOLID BARE CMR</v>
      </c>
    </row>
    <row r="83" spans="2:4" x14ac:dyDescent="0.25">
      <c r="B83" s="13">
        <v>652</v>
      </c>
      <c r="C83" s="14">
        <v>1236</v>
      </c>
      <c r="D83" s="5" t="str">
        <f>VLOOKUP(B83,'West Penn Wire'!$B$4:$C$638,2,)</f>
        <v>3 PAIRS. 22 (7X30) BARE CMR</v>
      </c>
    </row>
    <row r="84" spans="2:4" x14ac:dyDescent="0.25">
      <c r="B84" s="13">
        <v>253</v>
      </c>
      <c r="C84" s="14">
        <v>1237</v>
      </c>
      <c r="D84" s="5" t="str">
        <f>VLOOKUP(B84,'West Penn Wire'!$B$4:$C$638,2,)</f>
        <v>4 PAIRS. 22 SOLID BARE CMR</v>
      </c>
    </row>
    <row r="85" spans="2:4" x14ac:dyDescent="0.25">
      <c r="B85" s="13">
        <v>254</v>
      </c>
      <c r="C85" s="14">
        <v>1238</v>
      </c>
      <c r="D85" s="5" t="str">
        <f>VLOOKUP(B85,'West Penn Wire'!$B$4:$C$638,2,)</f>
        <v>6 PAIRS. 22 SOLID BARE CMR</v>
      </c>
    </row>
    <row r="86" spans="2:4" x14ac:dyDescent="0.25">
      <c r="B86" s="13">
        <v>654</v>
      </c>
      <c r="C86" s="14">
        <v>1239</v>
      </c>
      <c r="D86" s="5" t="str">
        <f>VLOOKUP(B86,'West Penn Wire'!$B$4:$C$638,2,)</f>
        <v>6 PAIRS. 22 (7X30) BARE CMR</v>
      </c>
    </row>
    <row r="87" spans="2:4" x14ac:dyDescent="0.25">
      <c r="B87" s="13">
        <v>357</v>
      </c>
      <c r="C87" s="14">
        <v>1241</v>
      </c>
      <c r="D87" s="5" t="str">
        <f>VLOOKUP(B87,'West Penn Wire'!$B$4:$C$638,2,)</f>
        <v>4 COND. 2SH.-2 UNSH. 22 (7X30) BARE CMR</v>
      </c>
    </row>
    <row r="88" spans="2:4" x14ac:dyDescent="0.25">
      <c r="B88" s="13">
        <v>751</v>
      </c>
      <c r="C88" s="14">
        <v>1245</v>
      </c>
      <c r="D88" s="5" t="str">
        <f>VLOOKUP(B88,'West Penn Wire'!$B$4:$C$638,2,)</f>
        <v>2 PAIRS 18 (7X26) BARE CMR</v>
      </c>
    </row>
    <row r="89" spans="2:4" x14ac:dyDescent="0.25">
      <c r="B89" s="13">
        <v>752</v>
      </c>
      <c r="C89" s="14">
        <v>1246</v>
      </c>
      <c r="D89" s="5" t="str">
        <f>VLOOKUP(B89,'West Penn Wire'!$B$4:$C$638,2,)</f>
        <v>3 PAIRS 18 (7X26) BARE CMR</v>
      </c>
    </row>
    <row r="90" spans="2:4" x14ac:dyDescent="0.25">
      <c r="B90" s="13">
        <v>753</v>
      </c>
      <c r="C90" s="14">
        <v>1247</v>
      </c>
      <c r="D90" s="5" t="str">
        <f>VLOOKUP(B90,'West Penn Wire'!$B$4:$C$638,2,)</f>
        <v>4 PAIRS 18 (7X26) BARE CMR</v>
      </c>
    </row>
    <row r="91" spans="2:4" x14ac:dyDescent="0.25">
      <c r="B91" s="13">
        <v>251</v>
      </c>
      <c r="C91" s="14">
        <v>1248</v>
      </c>
      <c r="D91" s="5" t="str">
        <f>VLOOKUP(B91,'West Penn Wire'!$B$4:$C$638,2,)</f>
        <v>2 PAIRS 22 SOLID BARE CMR</v>
      </c>
    </row>
    <row r="92" spans="2:4" x14ac:dyDescent="0.25">
      <c r="B92" s="13">
        <v>290</v>
      </c>
      <c r="C92" s="14">
        <v>1261</v>
      </c>
      <c r="D92" s="5" t="str">
        <f>VLOOKUP(B92,'West Penn Wire'!$B$4:$C$638,2,)</f>
        <v>2 COND. 22 SOLID SHLD BARE CMR</v>
      </c>
    </row>
    <row r="93" spans="2:4" x14ac:dyDescent="0.25">
      <c r="B93" s="13">
        <v>77291</v>
      </c>
      <c r="C93" s="14">
        <v>1262</v>
      </c>
      <c r="D93" s="5" t="str">
        <f>VLOOKUP(B93,'West Penn Wire'!$B$4:$C$638,2,)</f>
        <v>1 PAIR 22 (7X30) TINNED SHIELDED CM</v>
      </c>
    </row>
    <row r="94" spans="2:4" x14ac:dyDescent="0.25">
      <c r="B94" s="13">
        <v>420</v>
      </c>
      <c r="C94" s="14">
        <v>1263</v>
      </c>
      <c r="D94" s="5" t="str">
        <f>VLOOKUP(B94,'West Penn Wire'!$B$4:$C$638,2,)</f>
        <v>2 PAIRS. 22 SOLID TINNED INDV. SHIELDED CMR</v>
      </c>
    </row>
    <row r="95" spans="2:4" x14ac:dyDescent="0.25">
      <c r="B95" s="13" t="s">
        <v>41</v>
      </c>
      <c r="C95" s="14">
        <v>1264</v>
      </c>
      <c r="D95" s="5" t="str">
        <f>VLOOKUP(B95,'West Penn Wire'!$B$4:$C$638,2,)</f>
        <v>2 PAIR 22 STND SHIELDED CM TINNED</v>
      </c>
    </row>
    <row r="96" spans="2:4" x14ac:dyDescent="0.25">
      <c r="B96" s="13">
        <v>421</v>
      </c>
      <c r="C96" s="14">
        <v>1265</v>
      </c>
      <c r="D96" s="5" t="str">
        <f>VLOOKUP(B96,'West Penn Wire'!$B$4:$C$638,2,)</f>
        <v>3 PAIRS. 22 SOLID TINNED INDV. SHIELDED CMR</v>
      </c>
    </row>
    <row r="97" spans="2:4" x14ac:dyDescent="0.25">
      <c r="B97" s="13" t="s">
        <v>43</v>
      </c>
      <c r="C97" s="14">
        <v>1266</v>
      </c>
      <c r="D97" s="5" t="str">
        <f>VLOOKUP(B97,'West Penn Wire'!$B$4:$C$638,2,)</f>
        <v>3 PAIR 22 STND SHIELDED CM TINNED</v>
      </c>
    </row>
    <row r="98" spans="2:4" x14ac:dyDescent="0.25">
      <c r="B98" s="13">
        <v>429</v>
      </c>
      <c r="C98" s="14">
        <v>1267</v>
      </c>
      <c r="D98" s="5" t="str">
        <f>VLOOKUP(B98,'West Penn Wire'!$B$4:$C$638,2,)</f>
        <v>4 PAIRS. 22 SOLID TINNED  INDV. SHIELDED CMR</v>
      </c>
    </row>
    <row r="99" spans="2:4" x14ac:dyDescent="0.25">
      <c r="B99" s="13">
        <v>422</v>
      </c>
      <c r="C99" s="14">
        <v>1268</v>
      </c>
      <c r="D99" s="5" t="str">
        <f>VLOOKUP(B99,'West Penn Wire'!$B$4:$C$638,2,)</f>
        <v>6 PAIRS. 22 SOLID TINNED  INDV. SHIELDED CMR</v>
      </c>
    </row>
    <row r="100" spans="2:4" x14ac:dyDescent="0.25">
      <c r="B100" s="13" t="s">
        <v>47</v>
      </c>
      <c r="C100" s="14">
        <v>1273</v>
      </c>
      <c r="D100" s="5" t="str">
        <f>VLOOKUP(B100,'West Penn Wire'!$B$4:$C$638,2,)</f>
        <v>2 PAIR 18 STND IND SHIELDED CM</v>
      </c>
    </row>
    <row r="101" spans="2:4" x14ac:dyDescent="0.25">
      <c r="B101" s="13" t="s">
        <v>50</v>
      </c>
      <c r="C101" s="14">
        <v>1274</v>
      </c>
      <c r="D101" s="5" t="str">
        <f>VLOOKUP(B101,'West Penn Wire'!$B$4:$C$638,2,)</f>
        <v>3 PR 18 STND IND SHIELDE CM</v>
      </c>
    </row>
    <row r="102" spans="2:4" x14ac:dyDescent="0.25">
      <c r="B102" s="13" t="s">
        <v>494</v>
      </c>
      <c r="C102" s="14">
        <v>1275</v>
      </c>
      <c r="D102" s="5" t="str">
        <f>VLOOKUP(B102,'West Penn Wire'!$B$4:$C$638,2,)</f>
        <v>4 PR 18 STND IND SHIELDE CM</v>
      </c>
    </row>
    <row r="103" spans="2:4" x14ac:dyDescent="0.25">
      <c r="B103" s="13">
        <v>3251</v>
      </c>
      <c r="C103" s="14">
        <v>1280</v>
      </c>
      <c r="D103" s="5" t="str">
        <f>VLOOKUP(B103,'West Penn Wire'!$B$4:$C$638,2,)</f>
        <v>2 PAIRS 22 SOLID BARE SHIELDED CMR</v>
      </c>
    </row>
    <row r="104" spans="2:4" x14ac:dyDescent="0.25">
      <c r="B104" s="13">
        <v>3651</v>
      </c>
      <c r="C104" s="14">
        <v>1281</v>
      </c>
      <c r="D104" s="5" t="str">
        <f>VLOOKUP(B104,'West Penn Wire'!$B$4:$C$638,2,)</f>
        <v>2 PAIRS  22 (7X30) SHIELDED BARE CMR</v>
      </c>
    </row>
    <row r="105" spans="2:4" x14ac:dyDescent="0.25">
      <c r="B105" s="13">
        <v>3252</v>
      </c>
      <c r="C105" s="14">
        <v>1282</v>
      </c>
      <c r="D105" s="5" t="str">
        <f>VLOOKUP(B105,'West Penn Wire'!$B$4:$C$638,2,)</f>
        <v>3 PAIRS. 22 SOLID BARE SHIELDED CMR</v>
      </c>
    </row>
    <row r="106" spans="2:4" x14ac:dyDescent="0.25">
      <c r="B106" s="13">
        <v>3652</v>
      </c>
      <c r="C106" s="14">
        <v>1283</v>
      </c>
      <c r="D106" s="5" t="str">
        <f>VLOOKUP(B106,'West Penn Wire'!$B$4:$C$638,2,)</f>
        <v>3 PAIRS  22 (7X30) SHIELDED BARE CMR</v>
      </c>
    </row>
    <row r="107" spans="2:4" x14ac:dyDescent="0.25">
      <c r="B107" s="13">
        <v>3254</v>
      </c>
      <c r="C107" s="14">
        <v>1284</v>
      </c>
      <c r="D107" s="5" t="str">
        <f>VLOOKUP(B107,'West Penn Wire'!$B$4:$C$638,2,)</f>
        <v>6 PAIRS. 22 SOLID BARE SHIELDED CMR</v>
      </c>
    </row>
    <row r="108" spans="2:4" x14ac:dyDescent="0.25">
      <c r="B108" s="13">
        <v>3654</v>
      </c>
      <c r="C108" s="14">
        <v>1285</v>
      </c>
      <c r="D108" s="5" t="str">
        <f>VLOOKUP(B108,'West Penn Wire'!$B$4:$C$638,2,)</f>
        <v>6 PAIRS  22 (7X30) SHIELDED BARE CMR</v>
      </c>
    </row>
    <row r="109" spans="2:4" x14ac:dyDescent="0.25">
      <c r="B109" s="13">
        <v>3751</v>
      </c>
      <c r="C109" s="14">
        <v>1289</v>
      </c>
      <c r="D109" s="5" t="str">
        <f>VLOOKUP(B109,'West Penn Wire'!$B$4:$C$638,2,)</f>
        <v>2 PAIRS 18 (7X26) BARE SHIELDED CMR</v>
      </c>
    </row>
    <row r="110" spans="2:4" x14ac:dyDescent="0.25">
      <c r="B110" s="13">
        <v>3752</v>
      </c>
      <c r="C110" s="14">
        <v>1290</v>
      </c>
      <c r="D110" s="5" t="str">
        <f>VLOOKUP(B110,'West Penn Wire'!$B$4:$C$638,2,)</f>
        <v>3 PAIRS 18 (7X26) BARE SHIELDED CMR</v>
      </c>
    </row>
    <row r="111" spans="2:4" x14ac:dyDescent="0.25">
      <c r="B111" s="13">
        <v>3753</v>
      </c>
      <c r="C111" s="14">
        <v>1291</v>
      </c>
      <c r="D111" s="5" t="str">
        <f>VLOOKUP(B111,'West Penn Wire'!$B$4:$C$638,2,)</f>
        <v>4 PAIRS 18 (7X26) BARE SHIELDED CMR</v>
      </c>
    </row>
    <row r="112" spans="2:4" x14ac:dyDescent="0.25">
      <c r="B112" s="13" t="s">
        <v>1687</v>
      </c>
      <c r="C112" s="14">
        <v>1298</v>
      </c>
      <c r="D112" s="5" t="str">
        <f>VLOOKUP(B112,'West Penn Wire'!$B$4:$C$638,2,)</f>
        <v>No WPW equivalent</v>
      </c>
    </row>
    <row r="113" spans="2:4" x14ac:dyDescent="0.25">
      <c r="B113" s="13">
        <v>220</v>
      </c>
      <c r="C113" s="13">
        <v>2101</v>
      </c>
      <c r="D113" s="5" t="str">
        <f>VLOOKUP(B113,'West Penn Wire'!$B$4:$C$638,2,)</f>
        <v>2 COND. 22 SOLID BARE CMR</v>
      </c>
    </row>
    <row r="114" spans="2:4" x14ac:dyDescent="0.25">
      <c r="B114" s="13">
        <v>221</v>
      </c>
      <c r="C114" s="13">
        <v>2102</v>
      </c>
      <c r="D114" s="5" t="str">
        <f>VLOOKUP(B114,'West Penn Wire'!$B$4:$C$638,2,)</f>
        <v>2 COND. 22 (7X30) BARE CMR</v>
      </c>
    </row>
    <row r="115" spans="2:4" x14ac:dyDescent="0.25">
      <c r="B115" s="13">
        <v>240</v>
      </c>
      <c r="C115" s="13">
        <v>2103</v>
      </c>
      <c r="D115" s="5" t="str">
        <f>VLOOKUP(B115,'West Penn Wire'!$B$4:$C$638,2,)</f>
        <v>4 COND 22 SOLID BARE CMR</v>
      </c>
    </row>
    <row r="116" spans="2:4" x14ac:dyDescent="0.25">
      <c r="B116" s="13">
        <v>241</v>
      </c>
      <c r="C116" s="13">
        <v>2104</v>
      </c>
      <c r="D116" s="5" t="str">
        <f>VLOOKUP(B116,'West Penn Wire'!$B$4:$C$638,2,)</f>
        <v>4 COND 22 (7X30) BARE CMR</v>
      </c>
    </row>
    <row r="117" spans="2:4" x14ac:dyDescent="0.25">
      <c r="B117" s="13">
        <v>855</v>
      </c>
      <c r="C117" s="13">
        <v>2105</v>
      </c>
      <c r="D117" s="5" t="str">
        <f>VLOOKUP(B117,'West Penn Wire'!$B$4:$C$638,2,)</f>
        <v>5 COND 22 (7X30) BARE CMR</v>
      </c>
    </row>
    <row r="118" spans="2:4" x14ac:dyDescent="0.25">
      <c r="B118" s="13">
        <v>270</v>
      </c>
      <c r="C118" s="13">
        <v>2106</v>
      </c>
      <c r="D118" s="5" t="str">
        <f>VLOOKUP(B118,'West Penn Wire'!$B$4:$C$638,2,)</f>
        <v>6 COND 22 (7X30) BARE CMR</v>
      </c>
    </row>
    <row r="119" spans="2:4" x14ac:dyDescent="0.25">
      <c r="B119" s="13">
        <v>271</v>
      </c>
      <c r="C119" s="13">
        <v>2107</v>
      </c>
      <c r="D119" s="5" t="str">
        <f>VLOOKUP(B119,'West Penn Wire'!$B$4:$C$638,2,)</f>
        <v>8 COND 22 (7X30) BARE CMR</v>
      </c>
    </row>
    <row r="120" spans="2:4" x14ac:dyDescent="0.25">
      <c r="B120" s="13">
        <v>272</v>
      </c>
      <c r="C120" s="13">
        <v>2108</v>
      </c>
      <c r="D120" s="5" t="str">
        <f>VLOOKUP(B120,'West Penn Wire'!$B$4:$C$638,2,)</f>
        <v>10 COND 22 (7X30) BARE CMR</v>
      </c>
    </row>
    <row r="121" spans="2:4" x14ac:dyDescent="0.25">
      <c r="B121" s="13">
        <v>273</v>
      </c>
      <c r="C121" s="13">
        <v>2109</v>
      </c>
      <c r="D121" s="5" t="str">
        <f>VLOOKUP(B121,'West Penn Wire'!$B$4:$C$638,2,)</f>
        <v>12 COND 22 (7X30) BARE CMR</v>
      </c>
    </row>
    <row r="122" spans="2:4" x14ac:dyDescent="0.25">
      <c r="B122" s="13">
        <v>274</v>
      </c>
      <c r="C122" s="13">
        <v>2110</v>
      </c>
      <c r="D122" s="5" t="str">
        <f>VLOOKUP(B122,'West Penn Wire'!$B$4:$C$638,2,)</f>
        <v>15 COND 22 (7X30) BARE CMR</v>
      </c>
    </row>
    <row r="123" spans="2:4" x14ac:dyDescent="0.25">
      <c r="B123" s="13">
        <v>222</v>
      </c>
      <c r="C123" s="13">
        <v>2112</v>
      </c>
      <c r="D123" s="5" t="str">
        <f>VLOOKUP(B123,'West Penn Wire'!$B$4:$C$638,2,)</f>
        <v>2 COND. 20 (7X28) BARE CMR</v>
      </c>
    </row>
    <row r="124" spans="2:4" x14ac:dyDescent="0.25">
      <c r="B124" s="13">
        <v>242</v>
      </c>
      <c r="C124" s="13">
        <v>2113</v>
      </c>
      <c r="D124" s="5" t="str">
        <f>VLOOKUP(B124,'West Penn Wire'!$B$4:$C$638,2,)</f>
        <v>4 COND 20 (7X28) BARE CMR</v>
      </c>
    </row>
    <row r="125" spans="2:4" x14ac:dyDescent="0.25">
      <c r="B125" s="13">
        <v>224</v>
      </c>
      <c r="C125" s="13">
        <v>2114</v>
      </c>
      <c r="D125" s="5" t="str">
        <f>VLOOKUP(B125,'West Penn Wire'!$B$4:$C$638,2,)</f>
        <v>2 COND. 18 (7X26)  BARE CMR</v>
      </c>
    </row>
    <row r="126" spans="2:4" x14ac:dyDescent="0.25">
      <c r="B126" s="13">
        <v>244</v>
      </c>
      <c r="C126" s="13">
        <v>2115</v>
      </c>
      <c r="D126" s="5" t="str">
        <f>VLOOKUP(B126,'West Penn Wire'!$B$4:$C$638,2,)</f>
        <v>4 COND 18 (7X26) BARE CMR</v>
      </c>
    </row>
    <row r="127" spans="2:4" x14ac:dyDescent="0.25">
      <c r="B127" s="13">
        <v>3021</v>
      </c>
      <c r="C127" s="13">
        <v>2116</v>
      </c>
      <c r="D127" s="5" t="str">
        <f>VLOOKUP(B127,'West Penn Wire'!$B$4:$C$638,2,)</f>
        <v>6 COND 18 (7X26) BARE SHIELDED CMR</v>
      </c>
    </row>
    <row r="128" spans="2:4" x14ac:dyDescent="0.25">
      <c r="B128" s="13">
        <v>282</v>
      </c>
      <c r="C128" s="13">
        <v>2117</v>
      </c>
      <c r="D128" s="5" t="str">
        <f>VLOOKUP(B128,'West Penn Wire'!$B$4:$C$638,2,)</f>
        <v>9 COND 18 (7X26) BARE CMR</v>
      </c>
    </row>
    <row r="129" spans="2:4" x14ac:dyDescent="0.25">
      <c r="B129" s="13">
        <v>283</v>
      </c>
      <c r="C129" s="13">
        <v>2118</v>
      </c>
      <c r="D129" s="5" t="str">
        <f>VLOOKUP(B129,'West Penn Wire'!$B$4:$C$638,2,)</f>
        <v>12 COND 18 (7X26) BARE CMR</v>
      </c>
    </row>
    <row r="130" spans="2:4" x14ac:dyDescent="0.25">
      <c r="B130" s="13">
        <v>283</v>
      </c>
      <c r="C130" s="13">
        <v>2119</v>
      </c>
      <c r="D130" s="5" t="str">
        <f>VLOOKUP(B130,'West Penn Wire'!$B$4:$C$638,2,)</f>
        <v>12 COND 18 (7X26) BARE CMR</v>
      </c>
    </row>
    <row r="131" spans="2:4" x14ac:dyDescent="0.25">
      <c r="B131" s="13">
        <v>284</v>
      </c>
      <c r="C131" s="13">
        <v>2120</v>
      </c>
      <c r="D131" s="5" t="str">
        <f>VLOOKUP(B131,'West Penn Wire'!$B$4:$C$638,2,)</f>
        <v>15 COND 18 (7X26) BARE CMR</v>
      </c>
    </row>
    <row r="132" spans="2:4" x14ac:dyDescent="0.25">
      <c r="B132" s="13">
        <v>225</v>
      </c>
      <c r="C132" s="13">
        <v>2121</v>
      </c>
      <c r="D132" s="5" t="str">
        <f>VLOOKUP(B132,'West Penn Wire'!$B$4:$C$638,2,)</f>
        <v>2 COND 16 (19X29) BARE CMR</v>
      </c>
    </row>
    <row r="133" spans="2:4" x14ac:dyDescent="0.25">
      <c r="B133" s="13">
        <v>245</v>
      </c>
      <c r="C133" s="13">
        <v>2122</v>
      </c>
      <c r="D133" s="5" t="str">
        <f>VLOOKUP(B133,'West Penn Wire'!$B$4:$C$638,2,)</f>
        <v>4 COND 16 (19X29) BARE CMR</v>
      </c>
    </row>
    <row r="134" spans="2:4" x14ac:dyDescent="0.25">
      <c r="B134" s="13">
        <v>226</v>
      </c>
      <c r="C134" s="13">
        <v>2123</v>
      </c>
      <c r="D134" s="5" t="str">
        <f>VLOOKUP(B134,'West Penn Wire'!$B$4:$C$638,2,)</f>
        <v>2 COND 14 (19X27) BARE CL3R</v>
      </c>
    </row>
    <row r="135" spans="2:4" x14ac:dyDescent="0.25">
      <c r="B135" s="13">
        <v>246</v>
      </c>
      <c r="C135" s="13">
        <v>2124</v>
      </c>
      <c r="D135" s="5" t="str">
        <f>VLOOKUP(B135,'West Penn Wire'!$B$4:$C$638,2,)</f>
        <v>4 COND 14 (19X27) BARE CL3R</v>
      </c>
    </row>
    <row r="136" spans="2:4" x14ac:dyDescent="0.25">
      <c r="B136" s="13">
        <v>227</v>
      </c>
      <c r="C136" s="13">
        <v>2125</v>
      </c>
      <c r="D136" s="5" t="str">
        <f>VLOOKUP(B136,'West Penn Wire'!$B$4:$C$638,2,)</f>
        <v>2 COND 12 (19X25) BARE CL3R</v>
      </c>
    </row>
    <row r="137" spans="2:4" x14ac:dyDescent="0.25">
      <c r="B137" s="13">
        <v>290</v>
      </c>
      <c r="C137" s="13">
        <v>2201</v>
      </c>
      <c r="D137" s="5" t="str">
        <f>VLOOKUP(B137,'West Penn Wire'!$B$4:$C$638,2,)</f>
        <v>2 COND. 22 SOLID SHLD BARE CMR</v>
      </c>
    </row>
    <row r="138" spans="2:4" x14ac:dyDescent="0.25">
      <c r="B138" s="13">
        <v>291</v>
      </c>
      <c r="C138" s="13">
        <v>2202</v>
      </c>
      <c r="D138" s="5" t="str">
        <f>VLOOKUP(B138,'West Penn Wire'!$B$4:$C$638,2,)</f>
        <v>2 COND. 22 (7X30) SHLD BARE CMR</v>
      </c>
    </row>
    <row r="139" spans="2:4" x14ac:dyDescent="0.25">
      <c r="B139" s="13" t="s">
        <v>1687</v>
      </c>
      <c r="C139" s="13">
        <v>2203</v>
      </c>
      <c r="D139" s="5" t="str">
        <f>VLOOKUP(B139,'West Penn Wire'!$B$4:$C$638,2,)</f>
        <v>No WPW equivalent</v>
      </c>
    </row>
    <row r="140" spans="2:4" x14ac:dyDescent="0.25">
      <c r="B140" s="13">
        <v>3241</v>
      </c>
      <c r="C140" s="13">
        <v>2204</v>
      </c>
      <c r="D140" s="5" t="str">
        <f>VLOOKUP(B140,'West Penn Wire'!$B$4:$C$638,2,)</f>
        <v>4 COND 22 (7X30) BARE SHIELDED CMR</v>
      </c>
    </row>
    <row r="141" spans="2:4" x14ac:dyDescent="0.25">
      <c r="B141" s="13">
        <v>3270</v>
      </c>
      <c r="C141" s="13">
        <v>2206</v>
      </c>
      <c r="D141" s="5" t="str">
        <f>VLOOKUP(B141,'West Penn Wire'!$B$4:$C$638,2,)</f>
        <v>6 COND 22 (7X30) BARE SHIELDED CMR</v>
      </c>
    </row>
    <row r="142" spans="2:4" x14ac:dyDescent="0.25">
      <c r="B142" s="13">
        <v>3271</v>
      </c>
      <c r="C142" s="13">
        <v>2207</v>
      </c>
      <c r="D142" s="5" t="str">
        <f>VLOOKUP(B142,'West Penn Wire'!$B$4:$C$638,2,)</f>
        <v>8 COND 22 (7X30) BARE SHIELDED CMR</v>
      </c>
    </row>
    <row r="143" spans="2:4" x14ac:dyDescent="0.25">
      <c r="B143" s="13">
        <v>3272</v>
      </c>
      <c r="C143" s="13">
        <v>2208</v>
      </c>
      <c r="D143" s="5" t="str">
        <f>VLOOKUP(B143,'West Penn Wire'!$B$4:$C$638,2,)</f>
        <v>10 COND 22 (7X30) BARE SHIELDED CMR</v>
      </c>
    </row>
    <row r="144" spans="2:4" x14ac:dyDescent="0.25">
      <c r="B144" s="13">
        <v>3273</v>
      </c>
      <c r="C144" s="13">
        <v>2209</v>
      </c>
      <c r="D144" s="5" t="str">
        <f>VLOOKUP(B144,'West Penn Wire'!$B$4:$C$638,2,)</f>
        <v>12 COND 22 (7X30) BARE SHIELDED CMR</v>
      </c>
    </row>
    <row r="145" spans="2:4" x14ac:dyDescent="0.25">
      <c r="B145" s="13">
        <v>3274</v>
      </c>
      <c r="C145" s="13">
        <v>2210</v>
      </c>
      <c r="D145" s="5" t="str">
        <f>VLOOKUP(B145,'West Penn Wire'!$B$4:$C$638,2,)</f>
        <v>15 COND 22 (7X30) BARE SHIELDED CMR</v>
      </c>
    </row>
    <row r="146" spans="2:4" x14ac:dyDescent="0.25">
      <c r="B146" s="13">
        <v>292</v>
      </c>
      <c r="C146" s="13">
        <v>2212</v>
      </c>
      <c r="D146" s="5" t="str">
        <f>VLOOKUP(B146,'West Penn Wire'!$B$4:$C$638,2,)</f>
        <v>2 COND. 20 (7X28) SHLD BARE CMR</v>
      </c>
    </row>
    <row r="147" spans="2:4" x14ac:dyDescent="0.25">
      <c r="B147" s="13">
        <v>3011</v>
      </c>
      <c r="C147" s="13">
        <v>2213</v>
      </c>
      <c r="D147" s="5" t="str">
        <f>VLOOKUP(B147,'West Penn Wire'!$B$4:$C$638,2,)</f>
        <v>4 COND 20 (7X28) BARE SHIELDED CMR</v>
      </c>
    </row>
    <row r="148" spans="2:4" x14ac:dyDescent="0.25">
      <c r="B148" s="13">
        <v>293</v>
      </c>
      <c r="C148" s="13">
        <v>2214</v>
      </c>
      <c r="D148" s="5" t="str">
        <f>VLOOKUP(B148,'West Penn Wire'!$B$4:$C$638,2,)</f>
        <v>2 COND. 18 (7X26) SHLD BARE CMR</v>
      </c>
    </row>
    <row r="149" spans="2:4" x14ac:dyDescent="0.25">
      <c r="B149" s="13">
        <v>3244</v>
      </c>
      <c r="C149" s="13">
        <v>2215</v>
      </c>
      <c r="D149" s="5" t="str">
        <f>VLOOKUP(B149,'West Penn Wire'!$B$4:$C$638,2,)</f>
        <v>4 COND 18 (7X26) BARE SHIELDED CMR</v>
      </c>
    </row>
    <row r="150" spans="2:4" x14ac:dyDescent="0.25">
      <c r="B150" s="13">
        <v>3021</v>
      </c>
      <c r="C150" s="13">
        <v>2216</v>
      </c>
      <c r="D150" s="5" t="str">
        <f>VLOOKUP(B150,'West Penn Wire'!$B$4:$C$638,2,)</f>
        <v>6 COND 18 (7X26) BARE SHIELDED CMR</v>
      </c>
    </row>
    <row r="151" spans="2:4" x14ac:dyDescent="0.25">
      <c r="B151" s="13">
        <v>3282</v>
      </c>
      <c r="C151" s="13">
        <v>2217</v>
      </c>
      <c r="D151" s="5" t="str">
        <f>VLOOKUP(B151,'West Penn Wire'!$B$4:$C$638,2,)</f>
        <v>9 COND 18 (7X26) BARE SHIELDED CMR</v>
      </c>
    </row>
    <row r="152" spans="2:4" x14ac:dyDescent="0.25">
      <c r="B152" s="13">
        <v>3283</v>
      </c>
      <c r="C152" s="13">
        <v>2218</v>
      </c>
      <c r="D152" s="5" t="str">
        <f>VLOOKUP(B152,'West Penn Wire'!$B$4:$C$638,2,)</f>
        <v>12 COND 18 (7X26) BARE SHIELDED CMR</v>
      </c>
    </row>
    <row r="153" spans="2:4" x14ac:dyDescent="0.25">
      <c r="B153" s="13">
        <v>3283</v>
      </c>
      <c r="C153" s="13">
        <v>2219</v>
      </c>
      <c r="D153" s="5" t="str">
        <f>VLOOKUP(B153,'West Penn Wire'!$B$4:$C$638,2,)</f>
        <v>12 COND 18 (7X26) BARE SHIELDED CMR</v>
      </c>
    </row>
    <row r="154" spans="2:4" x14ac:dyDescent="0.25">
      <c r="B154" s="13">
        <v>3284</v>
      </c>
      <c r="C154" s="13">
        <v>2220</v>
      </c>
      <c r="D154" s="5" t="str">
        <f>VLOOKUP(B154,'West Penn Wire'!$B$4:$C$638,2,)</f>
        <v>15 COND 18 (7X26) BARE SHIELDED CMR</v>
      </c>
    </row>
    <row r="155" spans="2:4" x14ac:dyDescent="0.25">
      <c r="B155" s="13">
        <v>294</v>
      </c>
      <c r="C155" s="13">
        <v>2221</v>
      </c>
      <c r="D155" s="5" t="str">
        <f>VLOOKUP(B155,'West Penn Wire'!$B$4:$C$638,2,)</f>
        <v>2 COND. 16 (19X29) SHLD BARE CMR</v>
      </c>
    </row>
    <row r="156" spans="2:4" x14ac:dyDescent="0.25">
      <c r="B156" s="13">
        <v>3245</v>
      </c>
      <c r="C156" s="13">
        <v>2222</v>
      </c>
      <c r="D156" s="5" t="str">
        <f>VLOOKUP(B156,'West Penn Wire'!$B$4:$C$638,2,)</f>
        <v>4 COND 16 (19X29) BARE SHIELDED CMR</v>
      </c>
    </row>
    <row r="157" spans="2:4" x14ac:dyDescent="0.25">
      <c r="B157" s="13">
        <v>295</v>
      </c>
      <c r="C157" s="13">
        <v>2223</v>
      </c>
      <c r="D157" s="5" t="str">
        <f>VLOOKUP(B157,'West Penn Wire'!$B$4:$C$638,2,)</f>
        <v>2 COND. 14 (19X27) SHLD BARE CMR</v>
      </c>
    </row>
    <row r="158" spans="2:4" x14ac:dyDescent="0.25">
      <c r="B158" s="13">
        <v>3246</v>
      </c>
      <c r="C158" s="13">
        <v>2224</v>
      </c>
      <c r="D158" s="5" t="str">
        <f>VLOOKUP(B158,'West Penn Wire'!$B$4:$C$638,2,)</f>
        <v>4 COND 14 (19X27) BARE SHIELDED CMR</v>
      </c>
    </row>
    <row r="159" spans="2:4" x14ac:dyDescent="0.25">
      <c r="B159" s="13">
        <v>296</v>
      </c>
      <c r="C159" s="13">
        <v>2225</v>
      </c>
      <c r="D159" s="5" t="str">
        <f>VLOOKUP(B159,'West Penn Wire'!$B$4:$C$638,2,)</f>
        <v>2 COND. 12 (19X25) SHLD BARE CMR</v>
      </c>
    </row>
    <row r="160" spans="2:4" x14ac:dyDescent="0.25">
      <c r="B160" s="13">
        <v>220</v>
      </c>
      <c r="C160" s="13">
        <v>2231</v>
      </c>
      <c r="D160" s="5" t="str">
        <f>VLOOKUP(B160,'West Penn Wire'!$B$4:$C$638,2,)</f>
        <v>2 COND. 22 SOLID BARE CMR</v>
      </c>
    </row>
    <row r="161" spans="2:4" x14ac:dyDescent="0.25">
      <c r="B161" s="13">
        <v>221</v>
      </c>
      <c r="C161" s="13">
        <v>2232</v>
      </c>
      <c r="D161" s="5" t="str">
        <f>VLOOKUP(B161,'West Penn Wire'!$B$4:$C$638,2,)</f>
        <v>2 COND. 22 (7X30) BARE CMR</v>
      </c>
    </row>
    <row r="162" spans="2:4" x14ac:dyDescent="0.25">
      <c r="B162" s="13">
        <v>251</v>
      </c>
      <c r="C162" s="13">
        <v>2233</v>
      </c>
      <c r="D162" s="5" t="str">
        <f>VLOOKUP(B162,'West Penn Wire'!$B$4:$C$638,2,)</f>
        <v>2 PAIRS 22 SOLID BARE CMR</v>
      </c>
    </row>
    <row r="163" spans="2:4" x14ac:dyDescent="0.25">
      <c r="B163" s="13">
        <v>357</v>
      </c>
      <c r="C163" s="13">
        <v>2234</v>
      </c>
      <c r="D163" s="5" t="str">
        <f>VLOOKUP(B163,'West Penn Wire'!$B$4:$C$638,2,)</f>
        <v>4 COND. 2SH.-2 UNSH. 22 (7X30) BARE CMR</v>
      </c>
    </row>
    <row r="164" spans="2:4" x14ac:dyDescent="0.25">
      <c r="B164" s="13">
        <v>252</v>
      </c>
      <c r="C164" s="13">
        <v>2235</v>
      </c>
      <c r="D164" s="5" t="str">
        <f>VLOOKUP(B164,'West Penn Wire'!$B$4:$C$638,2,)</f>
        <v>3 PAIRS. 22 SOLID BARE CMR</v>
      </c>
    </row>
    <row r="165" spans="2:4" x14ac:dyDescent="0.25">
      <c r="B165" s="13">
        <v>652</v>
      </c>
      <c r="C165" s="13">
        <v>2236</v>
      </c>
      <c r="D165" s="5" t="str">
        <f>VLOOKUP(B165,'West Penn Wire'!$B$4:$C$638,2,)</f>
        <v>3 PAIRS. 22 (7X30) BARE CMR</v>
      </c>
    </row>
    <row r="166" spans="2:4" x14ac:dyDescent="0.25">
      <c r="B166" s="13">
        <v>253</v>
      </c>
      <c r="C166" s="13">
        <v>2237</v>
      </c>
      <c r="D166" s="5" t="str">
        <f>VLOOKUP(B166,'West Penn Wire'!$B$4:$C$638,2,)</f>
        <v>4 PAIRS. 22 SOLID BARE CMR</v>
      </c>
    </row>
    <row r="167" spans="2:4" x14ac:dyDescent="0.25">
      <c r="B167" s="13">
        <v>254</v>
      </c>
      <c r="C167" s="13">
        <v>2238</v>
      </c>
      <c r="D167" s="5" t="str">
        <f>VLOOKUP(B167,'West Penn Wire'!$B$4:$C$638,2,)</f>
        <v>6 PAIRS. 22 SOLID BARE CMR</v>
      </c>
    </row>
    <row r="168" spans="2:4" x14ac:dyDescent="0.25">
      <c r="B168" s="13">
        <v>654</v>
      </c>
      <c r="C168" s="13">
        <v>2239</v>
      </c>
      <c r="D168" s="5" t="str">
        <f>VLOOKUP(B168,'West Penn Wire'!$B$4:$C$638,2,)</f>
        <v>6 PAIRS. 22 (7X30) BARE CMR</v>
      </c>
    </row>
    <row r="169" spans="2:4" x14ac:dyDescent="0.25">
      <c r="B169" s="13">
        <v>290</v>
      </c>
      <c r="C169" s="13">
        <v>2261</v>
      </c>
      <c r="D169" s="5" t="str">
        <f>VLOOKUP(B169,'West Penn Wire'!$B$4:$C$638,2,)</f>
        <v>2 COND. 22 SOLID SHLD BARE CMR</v>
      </c>
    </row>
    <row r="170" spans="2:4" x14ac:dyDescent="0.25">
      <c r="B170" s="13">
        <v>291</v>
      </c>
      <c r="C170" s="13">
        <v>2262</v>
      </c>
      <c r="D170" s="5" t="str">
        <f>VLOOKUP(B170,'West Penn Wire'!$B$4:$C$638,2,)</f>
        <v>2 COND. 22 (7X30) SHLD BARE CMR</v>
      </c>
    </row>
    <row r="171" spans="2:4" x14ac:dyDescent="0.25">
      <c r="B171" s="13">
        <v>420</v>
      </c>
      <c r="C171" s="13">
        <v>2263</v>
      </c>
      <c r="D171" s="5" t="str">
        <f>VLOOKUP(B171,'West Penn Wire'!$B$4:$C$638,2,)</f>
        <v>2 PAIRS. 22 SOLID TINNED INDV. SHIELDED CMR</v>
      </c>
    </row>
    <row r="172" spans="2:4" x14ac:dyDescent="0.25">
      <c r="B172" s="13">
        <v>430</v>
      </c>
      <c r="C172" s="13">
        <v>2264</v>
      </c>
      <c r="D172" s="5" t="str">
        <f>VLOOKUP(B172,'West Penn Wire'!$B$4:$C$638,2,)</f>
        <v>No longer available; see D430</v>
      </c>
    </row>
    <row r="173" spans="2:4" x14ac:dyDescent="0.25">
      <c r="B173" s="13">
        <v>421</v>
      </c>
      <c r="C173" s="13">
        <v>2265</v>
      </c>
      <c r="D173" s="5" t="str">
        <f>VLOOKUP(B173,'West Penn Wire'!$B$4:$C$638,2,)</f>
        <v>3 PAIRS. 22 SOLID TINNED INDV. SHIELDED CMR</v>
      </c>
    </row>
    <row r="174" spans="2:4" x14ac:dyDescent="0.25">
      <c r="B174" s="13">
        <v>431</v>
      </c>
      <c r="C174" s="13">
        <v>2266</v>
      </c>
      <c r="D174" s="5" t="str">
        <f>VLOOKUP(B174,'West Penn Wire'!$B$4:$C$638,2,)</f>
        <v>No longer available; see D431</v>
      </c>
    </row>
    <row r="175" spans="2:4" x14ac:dyDescent="0.25">
      <c r="B175" s="13">
        <v>429</v>
      </c>
      <c r="C175" s="13">
        <v>2267</v>
      </c>
      <c r="D175" s="5" t="str">
        <f>VLOOKUP(B175,'West Penn Wire'!$B$4:$C$638,2,)</f>
        <v>4 PAIRS. 22 SOLID TINNED  INDV. SHIELDED CMR</v>
      </c>
    </row>
    <row r="176" spans="2:4" x14ac:dyDescent="0.25">
      <c r="B176" s="13">
        <v>422</v>
      </c>
      <c r="C176" s="13">
        <v>2268</v>
      </c>
      <c r="D176" s="5" t="str">
        <f>VLOOKUP(B176,'West Penn Wire'!$B$4:$C$638,2,)</f>
        <v>6 PAIRS. 22 SOLID TINNED  INDV. SHIELDED CMR</v>
      </c>
    </row>
    <row r="177" spans="2:4" x14ac:dyDescent="0.25">
      <c r="B177" s="13">
        <v>3251</v>
      </c>
      <c r="C177" s="13">
        <v>2280</v>
      </c>
      <c r="D177" s="5" t="str">
        <f>VLOOKUP(B177,'West Penn Wire'!$B$4:$C$638,2,)</f>
        <v>2 PAIRS 22 SOLID BARE SHIELDED CMR</v>
      </c>
    </row>
    <row r="178" spans="2:4" x14ac:dyDescent="0.25">
      <c r="B178" s="13">
        <v>3651</v>
      </c>
      <c r="C178" s="13">
        <v>2281</v>
      </c>
      <c r="D178" s="5" t="str">
        <f>VLOOKUP(B178,'West Penn Wire'!$B$4:$C$638,2,)</f>
        <v>2 PAIRS  22 (7X30) SHIELDED BARE CMR</v>
      </c>
    </row>
    <row r="179" spans="2:4" x14ac:dyDescent="0.25">
      <c r="B179" s="13">
        <v>3252</v>
      </c>
      <c r="C179" s="13">
        <v>2282</v>
      </c>
      <c r="D179" s="5" t="str">
        <f>VLOOKUP(B179,'West Penn Wire'!$B$4:$C$638,2,)</f>
        <v>3 PAIRS. 22 SOLID BARE SHIELDED CMR</v>
      </c>
    </row>
    <row r="180" spans="2:4" x14ac:dyDescent="0.25">
      <c r="B180" s="13">
        <v>3652</v>
      </c>
      <c r="C180" s="13">
        <v>2283</v>
      </c>
      <c r="D180" s="5" t="str">
        <f>VLOOKUP(B180,'West Penn Wire'!$B$4:$C$638,2,)</f>
        <v>3 PAIRS  22 (7X30) SHIELDED BARE CMR</v>
      </c>
    </row>
    <row r="181" spans="2:4" x14ac:dyDescent="0.25">
      <c r="B181" s="13">
        <v>3254</v>
      </c>
      <c r="C181" s="13">
        <v>2284</v>
      </c>
      <c r="D181" s="5" t="str">
        <f>VLOOKUP(B181,'West Penn Wire'!$B$4:$C$638,2,)</f>
        <v>6 PAIRS. 22 SOLID BARE SHIELDED CMR</v>
      </c>
    </row>
    <row r="182" spans="2:4" x14ac:dyDescent="0.25">
      <c r="B182" s="13">
        <v>3654</v>
      </c>
      <c r="C182" s="13">
        <v>2285</v>
      </c>
      <c r="D182" s="5" t="str">
        <f>VLOOKUP(B182,'West Penn Wire'!$B$4:$C$638,2,)</f>
        <v>6 PAIRS  22 (7X30) SHIELDED BARE CMR</v>
      </c>
    </row>
    <row r="183" spans="2:4" x14ac:dyDescent="0.25">
      <c r="B183" s="13" t="s">
        <v>1687</v>
      </c>
      <c r="C183" s="13">
        <v>3101</v>
      </c>
      <c r="D183" s="5" t="str">
        <f>VLOOKUP(B183,'West Penn Wire'!$B$4:$C$638,2,)</f>
        <v>No WPW equivalent</v>
      </c>
    </row>
    <row r="184" spans="2:4" x14ac:dyDescent="0.25">
      <c r="B184" s="13" t="s">
        <v>93</v>
      </c>
      <c r="C184" s="13">
        <v>3102</v>
      </c>
      <c r="D184" s="5" t="str">
        <f>VLOOKUP(B184,'West Penn Wire'!$B$4:$C$638,2,)</f>
        <v>2 COND. 22 (7X30) BARE CMP</v>
      </c>
    </row>
    <row r="185" spans="2:4" x14ac:dyDescent="0.25">
      <c r="B185" s="13" t="s">
        <v>1687</v>
      </c>
      <c r="C185" s="13">
        <v>3103</v>
      </c>
      <c r="D185" s="5" t="str">
        <f>VLOOKUP(B185,'West Penn Wire'!$B$4:$C$638,2,)</f>
        <v>No WPW equivalent</v>
      </c>
    </row>
    <row r="186" spans="2:4" x14ac:dyDescent="0.25">
      <c r="B186" s="13" t="s">
        <v>95</v>
      </c>
      <c r="C186" s="13">
        <v>3104</v>
      </c>
      <c r="D186" s="5" t="str">
        <f>VLOOKUP(B186,'West Penn Wire'!$B$4:$C$638,2,)</f>
        <v>4 COND 22 (7X30) BARE CMP</v>
      </c>
    </row>
    <row r="187" spans="2:4" x14ac:dyDescent="0.25">
      <c r="B187" s="13" t="s">
        <v>495</v>
      </c>
      <c r="C187" s="13">
        <v>3105</v>
      </c>
      <c r="D187" s="5" t="str">
        <f>VLOOKUP(B187,'West Penn Wire'!$B$4:$C$638,2,)</f>
        <v>5 COND 22 (7X30) BARE CMP</v>
      </c>
    </row>
    <row r="188" spans="2:4" x14ac:dyDescent="0.25">
      <c r="B188" s="13" t="s">
        <v>96</v>
      </c>
      <c r="C188" s="13">
        <v>3106</v>
      </c>
      <c r="D188" s="5" t="str">
        <f>VLOOKUP(B188,'West Penn Wire'!$B$4:$C$638,2,)</f>
        <v>6 COND 22 (7X30) BARE CMP</v>
      </c>
    </row>
    <row r="189" spans="2:4" x14ac:dyDescent="0.25">
      <c r="B189" s="13" t="s">
        <v>97</v>
      </c>
      <c r="C189" s="13">
        <v>3107</v>
      </c>
      <c r="D189" s="5" t="str">
        <f>VLOOKUP(B189,'West Penn Wire'!$B$4:$C$638,2,)</f>
        <v>8 COND 22 (7X30) BARE CMP</v>
      </c>
    </row>
    <row r="190" spans="2:4" x14ac:dyDescent="0.25">
      <c r="B190" s="13" t="s">
        <v>98</v>
      </c>
      <c r="C190" s="13">
        <v>3108</v>
      </c>
      <c r="D190" s="5" t="str">
        <f>VLOOKUP(B190,'West Penn Wire'!$B$4:$C$638,2,)</f>
        <v>10 COND 22 (7X30) BARE CMP</v>
      </c>
    </row>
    <row r="191" spans="2:4" x14ac:dyDescent="0.25">
      <c r="B191" s="13" t="s">
        <v>99</v>
      </c>
      <c r="C191" s="13">
        <v>3109</v>
      </c>
      <c r="D191" s="5" t="str">
        <f>VLOOKUP(B191,'West Penn Wire'!$B$4:$C$638,2,)</f>
        <v>12 COND 22 (7X30) BARE CMP</v>
      </c>
    </row>
    <row r="192" spans="2:4" x14ac:dyDescent="0.25">
      <c r="B192" s="13" t="s">
        <v>496</v>
      </c>
      <c r="C192" s="13">
        <v>3110</v>
      </c>
      <c r="D192" s="5" t="str">
        <f>VLOOKUP(B192,'West Penn Wire'!$B$4:$C$638,2,)</f>
        <v>15 COND. 22 (7x30) BARE CMP</v>
      </c>
    </row>
    <row r="193" spans="2:4" x14ac:dyDescent="0.25">
      <c r="B193" s="13" t="s">
        <v>100</v>
      </c>
      <c r="C193" s="13">
        <v>3112</v>
      </c>
      <c r="D193" s="5" t="str">
        <f>VLOOKUP(B193,'West Penn Wire'!$B$4:$C$638,2,)</f>
        <v>2 COND. 20 (7X28) BARE CMP</v>
      </c>
    </row>
    <row r="194" spans="2:4" x14ac:dyDescent="0.25">
      <c r="B194" s="13" t="s">
        <v>101</v>
      </c>
      <c r="C194" s="13">
        <v>3113</v>
      </c>
      <c r="D194" s="5" t="str">
        <f>VLOOKUP(B194,'West Penn Wire'!$B$4:$C$638,2,)</f>
        <v>4 COND 20 (7X28( BARE CMP</v>
      </c>
    </row>
    <row r="195" spans="2:4" x14ac:dyDescent="0.25">
      <c r="B195" s="13" t="s">
        <v>102</v>
      </c>
      <c r="C195" s="13">
        <v>3114</v>
      </c>
      <c r="D195" s="5" t="str">
        <f>VLOOKUP(B195,'West Penn Wire'!$B$4:$C$638,2,)</f>
        <v>2 COND. 18 (7X26)  BARE CMP</v>
      </c>
    </row>
    <row r="196" spans="2:4" x14ac:dyDescent="0.25">
      <c r="B196" s="13" t="s">
        <v>104</v>
      </c>
      <c r="C196" s="13">
        <v>3115</v>
      </c>
      <c r="D196" s="5" t="str">
        <f>VLOOKUP(B196,'West Penn Wire'!$B$4:$C$638,2,)</f>
        <v>4 COND 18 (7X26) BARE CMP</v>
      </c>
    </row>
    <row r="197" spans="2:4" x14ac:dyDescent="0.25">
      <c r="B197" s="13" t="s">
        <v>105</v>
      </c>
      <c r="C197" s="13">
        <v>3116</v>
      </c>
      <c r="D197" s="5" t="str">
        <f>VLOOKUP(B197,'West Penn Wire'!$B$4:$C$638,2,)</f>
        <v>6 COND 18 (7X26) BARE CMP</v>
      </c>
    </row>
    <row r="198" spans="2:4" x14ac:dyDescent="0.25">
      <c r="B198" s="13" t="s">
        <v>106</v>
      </c>
      <c r="C198" s="13">
        <v>3117</v>
      </c>
      <c r="D198" s="5" t="str">
        <f>VLOOKUP(B198,'West Penn Wire'!$B$4:$C$638,2,)</f>
        <v>8 COND. 18 (7x26) BARE CMP</v>
      </c>
    </row>
    <row r="199" spans="2:4" x14ac:dyDescent="0.25">
      <c r="B199" s="13" t="s">
        <v>1687</v>
      </c>
      <c r="C199" s="13">
        <v>3118</v>
      </c>
      <c r="D199" s="5" t="str">
        <f>VLOOKUP(B199,'West Penn Wire'!$B$4:$C$638,2,)</f>
        <v>No WPW equivalent</v>
      </c>
    </row>
    <row r="200" spans="2:4" x14ac:dyDescent="0.25">
      <c r="B200" s="13" t="s">
        <v>1687</v>
      </c>
      <c r="C200" s="13">
        <v>3119</v>
      </c>
      <c r="D200" s="5" t="str">
        <f>VLOOKUP(B200,'West Penn Wire'!$B$4:$C$638,2,)</f>
        <v>No WPW equivalent</v>
      </c>
    </row>
    <row r="201" spans="2:4" x14ac:dyDescent="0.25">
      <c r="B201" s="13" t="s">
        <v>1687</v>
      </c>
      <c r="C201" s="13">
        <v>3120</v>
      </c>
      <c r="D201" s="5" t="str">
        <f>VLOOKUP(B201,'West Penn Wire'!$B$4:$C$638,2,)</f>
        <v>No WPW equivalent</v>
      </c>
    </row>
    <row r="202" spans="2:4" x14ac:dyDescent="0.25">
      <c r="B202" s="13" t="s">
        <v>107</v>
      </c>
      <c r="C202" s="13">
        <v>3121</v>
      </c>
      <c r="D202" s="5" t="str">
        <f>VLOOKUP(B202,'West Penn Wire'!$B$4:$C$638,2,)</f>
        <v>2 COND 16 (19X29) BARE CMP</v>
      </c>
    </row>
    <row r="203" spans="2:4" x14ac:dyDescent="0.25">
      <c r="B203" s="13" t="s">
        <v>109</v>
      </c>
      <c r="C203" s="13">
        <v>3122</v>
      </c>
      <c r="D203" s="5" t="str">
        <f>VLOOKUP(B203,'West Penn Wire'!$B$4:$C$638,2,)</f>
        <v>4 COND. 16 (19x29) BARE CMP</v>
      </c>
    </row>
    <row r="204" spans="2:4" x14ac:dyDescent="0.25">
      <c r="B204" s="13" t="s">
        <v>110</v>
      </c>
      <c r="C204" s="13">
        <v>3123</v>
      </c>
      <c r="D204" s="5" t="str">
        <f>VLOOKUP(B204,'West Penn Wire'!$B$4:$C$638,2,)</f>
        <v>2 COND 14 (19X27) BARE CL3P</v>
      </c>
    </row>
    <row r="205" spans="2:4" x14ac:dyDescent="0.25">
      <c r="B205" s="13" t="s">
        <v>111</v>
      </c>
      <c r="C205" s="13">
        <v>3124</v>
      </c>
      <c r="D205" s="5" t="str">
        <f>VLOOKUP(B205,'West Penn Wire'!$B$4:$C$638,2,)</f>
        <v>4 COND. 14 (19x27) BARE CL3P</v>
      </c>
    </row>
    <row r="206" spans="2:4" x14ac:dyDescent="0.25">
      <c r="B206" s="13" t="s">
        <v>112</v>
      </c>
      <c r="C206" s="13">
        <v>3125</v>
      </c>
      <c r="D206" s="5" t="str">
        <f>VLOOKUP(B206,'West Penn Wire'!$B$4:$C$638,2,)</f>
        <v>2 COND 12 (19X25) BARE CL3P</v>
      </c>
    </row>
    <row r="207" spans="2:4" x14ac:dyDescent="0.25">
      <c r="B207" s="13" t="s">
        <v>103</v>
      </c>
      <c r="C207" s="13">
        <v>3126</v>
      </c>
      <c r="D207" s="5" t="str">
        <f>VLOOKUP(B207,'West Penn Wire'!$B$4:$C$638,2,)</f>
        <v>3 COND. 18 (7X26) BARE CMP</v>
      </c>
    </row>
    <row r="208" spans="2:4" x14ac:dyDescent="0.25">
      <c r="B208" s="13" t="s">
        <v>94</v>
      </c>
      <c r="C208" s="13">
        <v>3127</v>
      </c>
      <c r="D208" s="5" t="str">
        <f>VLOOKUP(B208,'West Penn Wire'!$B$4:$C$638,2,)</f>
        <v>3 COND. 22 (7x30) BARE CMP</v>
      </c>
    </row>
    <row r="209" spans="2:4" x14ac:dyDescent="0.25">
      <c r="B209" s="13" t="s">
        <v>497</v>
      </c>
      <c r="C209" s="13">
        <v>3128</v>
      </c>
      <c r="D209" s="5" t="str">
        <f>VLOOKUP(B209,'West Penn Wire'!$B$4:$C$638,2,)</f>
        <v>3 COND. 20 (7x28) BARE CMP</v>
      </c>
    </row>
    <row r="210" spans="2:4" x14ac:dyDescent="0.25">
      <c r="B210" s="13" t="s">
        <v>108</v>
      </c>
      <c r="C210" s="13">
        <v>3129</v>
      </c>
      <c r="D210" s="5" t="str">
        <f>VLOOKUP(B210,'West Penn Wire'!$B$4:$C$638,2,)</f>
        <v>3 COND. 16 (19x29) BARE CMP</v>
      </c>
    </row>
    <row r="211" spans="2:4" x14ac:dyDescent="0.25">
      <c r="B211" s="13" t="s">
        <v>298</v>
      </c>
      <c r="C211" s="13">
        <v>3130</v>
      </c>
      <c r="D211" s="5" t="str">
        <f>VLOOKUP(B211,'West Penn Wire'!$B$4:$C$638,2,)</f>
        <v>3 COND. 14 (19X27) BARE CL3P</v>
      </c>
    </row>
    <row r="212" spans="2:4" x14ac:dyDescent="0.25">
      <c r="B212" s="13" t="s">
        <v>1687</v>
      </c>
      <c r="C212" s="13">
        <v>3134</v>
      </c>
      <c r="D212" s="5" t="str">
        <f>VLOOKUP(B212,'West Penn Wire'!$B$4:$C$638,2,)</f>
        <v>No WPW equivalent</v>
      </c>
    </row>
    <row r="213" spans="2:4" x14ac:dyDescent="0.25">
      <c r="B213" s="13" t="s">
        <v>2387</v>
      </c>
      <c r="C213" s="13">
        <v>3195</v>
      </c>
      <c r="D213" s="5" t="str">
        <f>VLOOKUP(B213,'West Penn Wire'!$B$4:$C$638,2,)</f>
        <v>ACCESS CONTROL COMPOSITE CABLE PLENUM</v>
      </c>
    </row>
    <row r="214" spans="2:4" x14ac:dyDescent="0.25">
      <c r="B214" s="13" t="s">
        <v>498</v>
      </c>
      <c r="C214" s="13">
        <v>3201</v>
      </c>
      <c r="D214" s="5" t="str">
        <f>VLOOKUP(B214,'West Penn Wire'!$B$4:$C$638,2,)</f>
        <v>2 COND. 22 SOLID BARE  SHLD CMP</v>
      </c>
    </row>
    <row r="215" spans="2:4" x14ac:dyDescent="0.25">
      <c r="B215" s="13" t="s">
        <v>114</v>
      </c>
      <c r="C215" s="13">
        <v>3202</v>
      </c>
      <c r="D215" s="5" t="str">
        <f>VLOOKUP(B215,'West Penn Wire'!$B$4:$C$638,2,)</f>
        <v>2 COND. 22 (7X30) BARE  SHLD  CMP</v>
      </c>
    </row>
    <row r="216" spans="2:4" x14ac:dyDescent="0.25">
      <c r="B216" s="13" t="s">
        <v>1687</v>
      </c>
      <c r="C216" s="13">
        <v>3203</v>
      </c>
      <c r="D216" s="5" t="str">
        <f>VLOOKUP(B216,'West Penn Wire'!$B$4:$C$638,2,)</f>
        <v>No WPW equivalent</v>
      </c>
    </row>
    <row r="217" spans="2:4" x14ac:dyDescent="0.25">
      <c r="B217" s="13" t="s">
        <v>118</v>
      </c>
      <c r="C217" s="13">
        <v>3204</v>
      </c>
      <c r="D217" s="5" t="str">
        <f>VLOOKUP(B217,'West Penn Wire'!$B$4:$C$638,2,)</f>
        <v>4 COND 22 (7X30) BARE SHIELDED CMP</v>
      </c>
    </row>
    <row r="218" spans="2:4" x14ac:dyDescent="0.25">
      <c r="B218" s="13" t="s">
        <v>306</v>
      </c>
      <c r="C218" s="13">
        <v>3206</v>
      </c>
      <c r="D218" s="5" t="str">
        <f>VLOOKUP(B218,'West Penn Wire'!$B$4:$C$638,2,)</f>
        <v>6 COND 22 (7X30) BARE SHIELDED CMP</v>
      </c>
    </row>
    <row r="219" spans="2:4" x14ac:dyDescent="0.25">
      <c r="B219" s="13" t="s">
        <v>329</v>
      </c>
      <c r="C219" s="13">
        <v>3207</v>
      </c>
      <c r="D219" s="5" t="str">
        <f>VLOOKUP(B219,'West Penn Wire'!$B$4:$C$638,2,)</f>
        <v>8 COND 22 (7X30) BARE SHIELDED CMP</v>
      </c>
    </row>
    <row r="220" spans="2:4" x14ac:dyDescent="0.25">
      <c r="B220" s="13" t="s">
        <v>499</v>
      </c>
      <c r="C220" s="13">
        <v>3208</v>
      </c>
      <c r="D220" s="5" t="str">
        <f>VLOOKUP(B220,'West Penn Wire'!$B$4:$C$638,2,)</f>
        <v>10 COND. 22 (7x30) BARE SHIELDED CMP</v>
      </c>
    </row>
    <row r="221" spans="2:4" x14ac:dyDescent="0.25">
      <c r="B221" s="13" t="s">
        <v>1687</v>
      </c>
      <c r="C221" s="13">
        <v>3209</v>
      </c>
      <c r="D221" s="5" t="str">
        <f>VLOOKUP(B221,'West Penn Wire'!$B$4:$C$638,2,)</f>
        <v>No WPW equivalent</v>
      </c>
    </row>
    <row r="222" spans="2:4" x14ac:dyDescent="0.25">
      <c r="B222" s="13" t="s">
        <v>500</v>
      </c>
      <c r="C222" s="13">
        <v>3210</v>
      </c>
      <c r="D222" s="5" t="str">
        <f>VLOOKUP(B222,'West Penn Wire'!$B$4:$C$638,2,)</f>
        <v>15 COND. 22 (7x30) BARE SHIELDED CMP</v>
      </c>
    </row>
    <row r="223" spans="2:4" x14ac:dyDescent="0.25">
      <c r="B223" s="13" t="s">
        <v>501</v>
      </c>
      <c r="C223" s="13">
        <v>3212</v>
      </c>
      <c r="D223" s="5" t="str">
        <f>VLOOKUP(B223,'West Penn Wire'!$B$4:$C$638,2,)</f>
        <v>2 COND. 20 (7X28) BARE  SHLD CMP</v>
      </c>
    </row>
    <row r="224" spans="2:4" x14ac:dyDescent="0.25">
      <c r="B224" s="13" t="s">
        <v>1687</v>
      </c>
      <c r="C224" s="13">
        <v>3213</v>
      </c>
      <c r="D224" s="5" t="str">
        <f>VLOOKUP(B224,'West Penn Wire'!$B$4:$C$638,2,)</f>
        <v>No WPW equivalent</v>
      </c>
    </row>
    <row r="225" spans="2:4" x14ac:dyDescent="0.25">
      <c r="B225" s="13" t="s">
        <v>302</v>
      </c>
      <c r="C225" s="13">
        <v>3214</v>
      </c>
      <c r="D225" s="5" t="str">
        <f>VLOOKUP(B225,'West Penn Wire'!$B$4:$C$638,2,)</f>
        <v>2 COND. 18 (7X26) BARE SHLD  CMP</v>
      </c>
    </row>
    <row r="226" spans="2:4" x14ac:dyDescent="0.25">
      <c r="B226" s="13" t="s">
        <v>333</v>
      </c>
      <c r="C226" s="13">
        <v>3215</v>
      </c>
      <c r="D226" s="5" t="str">
        <f>VLOOKUP(B226,'West Penn Wire'!$B$4:$C$638,2,)</f>
        <v>4 COND 18 (7X26) BARE SHIELDED CMP</v>
      </c>
    </row>
    <row r="227" spans="2:4" x14ac:dyDescent="0.25">
      <c r="B227" s="13" t="s">
        <v>304</v>
      </c>
      <c r="C227" s="13">
        <v>3216</v>
      </c>
      <c r="D227" s="5" t="str">
        <f>VLOOKUP(B227,'West Penn Wire'!$B$4:$C$638,2,)</f>
        <v>6 COND 18 (7X26) BARE SHIELDED CMP</v>
      </c>
    </row>
    <row r="228" spans="2:4" x14ac:dyDescent="0.25">
      <c r="B228" s="13" t="s">
        <v>334</v>
      </c>
      <c r="C228" s="13">
        <v>3217</v>
      </c>
      <c r="D228" s="5" t="str">
        <f>VLOOKUP(B228,'West Penn Wire'!$B$4:$C$638,2,)</f>
        <v>8 COND. 18 (7x26) BARE SHIELDED CMP</v>
      </c>
    </row>
    <row r="229" spans="2:4" x14ac:dyDescent="0.25">
      <c r="B229" s="13" t="s">
        <v>1687</v>
      </c>
      <c r="C229" s="13">
        <v>3218</v>
      </c>
      <c r="D229" s="5" t="str">
        <f>VLOOKUP(B229,'West Penn Wire'!$B$4:$C$638,2,)</f>
        <v>No WPW equivalent</v>
      </c>
    </row>
    <row r="230" spans="2:4" x14ac:dyDescent="0.25">
      <c r="B230" s="13" t="s">
        <v>1687</v>
      </c>
      <c r="C230" s="13">
        <v>3219</v>
      </c>
      <c r="D230" s="5" t="str">
        <f>VLOOKUP(B230,'West Penn Wire'!$B$4:$C$638,2,)</f>
        <v>No WPW equivalent</v>
      </c>
    </row>
    <row r="231" spans="2:4" x14ac:dyDescent="0.25">
      <c r="B231" s="13" t="s">
        <v>1687</v>
      </c>
      <c r="C231" s="13">
        <v>3220</v>
      </c>
      <c r="D231" s="5" t="str">
        <f>VLOOKUP(B231,'West Penn Wire'!$B$4:$C$638,2,)</f>
        <v>No WPW equivalent</v>
      </c>
    </row>
    <row r="232" spans="2:4" x14ac:dyDescent="0.25">
      <c r="B232" s="13" t="s">
        <v>331</v>
      </c>
      <c r="C232" s="13">
        <v>3221</v>
      </c>
      <c r="D232" s="5" t="str">
        <f>VLOOKUP(B232,'West Penn Wire'!$B$4:$C$638,2,)</f>
        <v>2 COND. 16 (19X29) BARE SHLD  CMP</v>
      </c>
    </row>
    <row r="233" spans="2:4" x14ac:dyDescent="0.25">
      <c r="B233" s="13" t="s">
        <v>1687</v>
      </c>
      <c r="C233" s="13">
        <v>3222</v>
      </c>
      <c r="D233" s="5" t="str">
        <f>VLOOKUP(B233,'West Penn Wire'!$B$4:$C$638,2,)</f>
        <v>No WPW equivalent</v>
      </c>
    </row>
    <row r="234" spans="2:4" x14ac:dyDescent="0.25">
      <c r="B234" s="13" t="s">
        <v>330</v>
      </c>
      <c r="C234" s="13">
        <v>3223</v>
      </c>
      <c r="D234" s="5" t="str">
        <f>VLOOKUP(B234,'West Penn Wire'!$B$4:$C$638,2,)</f>
        <v>2 COND.14  (19X27) BARE SHLD  CMP</v>
      </c>
    </row>
    <row r="235" spans="2:4" x14ac:dyDescent="0.25">
      <c r="B235" s="13" t="s">
        <v>1687</v>
      </c>
      <c r="C235" s="13">
        <v>3224</v>
      </c>
      <c r="D235" s="5" t="str">
        <f>VLOOKUP(B235,'West Penn Wire'!$B$4:$C$638,2,)</f>
        <v>No WPW equivalent</v>
      </c>
    </row>
    <row r="236" spans="2:4" x14ac:dyDescent="0.25">
      <c r="B236" s="13" t="s">
        <v>502</v>
      </c>
      <c r="C236" s="13">
        <v>3225</v>
      </c>
      <c r="D236" s="5" t="str">
        <f>VLOOKUP(B236,'West Penn Wire'!$B$4:$C$638,2,)</f>
        <v>2 COND. 12 (19X25) BARE SHLD  CMP</v>
      </c>
    </row>
    <row r="237" spans="2:4" x14ac:dyDescent="0.25">
      <c r="B237" s="13" t="s">
        <v>332</v>
      </c>
      <c r="C237" s="13">
        <v>3226</v>
      </c>
      <c r="D237" s="5" t="str">
        <f>VLOOKUP(B237,'West Penn Wire'!$B$4:$C$638,2,)</f>
        <v>3 COND. 18 (7X26) BARE SHIELDED CMP</v>
      </c>
    </row>
    <row r="238" spans="2:4" x14ac:dyDescent="0.25">
      <c r="B238" s="13" t="s">
        <v>116</v>
      </c>
      <c r="C238" s="13">
        <v>3227</v>
      </c>
      <c r="D238" s="5" t="str">
        <f>VLOOKUP(B238,'West Penn Wire'!$B$4:$C$638,2,)</f>
        <v>3 COND. 22 (7X30) BARE SHIELDED CMP</v>
      </c>
    </row>
    <row r="239" spans="2:4" x14ac:dyDescent="0.25">
      <c r="B239" s="13" t="s">
        <v>503</v>
      </c>
      <c r="C239" s="13">
        <v>3228</v>
      </c>
      <c r="D239" s="5" t="str">
        <f>VLOOKUP(B239,'West Penn Wire'!$B$4:$C$638,2,)</f>
        <v>3 COND. 20 (7x28) BARE SHIELDED CMP</v>
      </c>
    </row>
    <row r="240" spans="2:4" x14ac:dyDescent="0.25">
      <c r="B240" s="13" t="s">
        <v>1687</v>
      </c>
      <c r="C240" s="13">
        <v>3229</v>
      </c>
      <c r="D240" s="5" t="str">
        <f>VLOOKUP(B240,'West Penn Wire'!$B$4:$C$638,2,)</f>
        <v>No WPW equivalent</v>
      </c>
    </row>
    <row r="241" spans="2:4" x14ac:dyDescent="0.25">
      <c r="B241" s="13" t="s">
        <v>1687</v>
      </c>
      <c r="C241" s="13">
        <v>3230</v>
      </c>
      <c r="D241" s="5" t="str">
        <f>VLOOKUP(B241,'West Penn Wire'!$B$4:$C$638,2,)</f>
        <v>No WPW equivalent</v>
      </c>
    </row>
    <row r="242" spans="2:4" x14ac:dyDescent="0.25">
      <c r="B242" s="13" t="s">
        <v>1687</v>
      </c>
      <c r="C242" s="13">
        <v>3231</v>
      </c>
      <c r="D242" s="5" t="str">
        <f>VLOOKUP(B242,'West Penn Wire'!$B$4:$C$638,2,)</f>
        <v>No WPW equivalent</v>
      </c>
    </row>
    <row r="243" spans="2:4" x14ac:dyDescent="0.25">
      <c r="B243" s="13" t="s">
        <v>93</v>
      </c>
      <c r="C243" s="13">
        <v>3232</v>
      </c>
      <c r="D243" s="5" t="str">
        <f>VLOOKUP(B243,'West Penn Wire'!$B$4:$C$638,2,)</f>
        <v>2 COND. 22 (7X30) BARE CMP</v>
      </c>
    </row>
    <row r="244" spans="2:4" x14ac:dyDescent="0.25">
      <c r="B244" s="13" t="s">
        <v>1687</v>
      </c>
      <c r="C244" s="13">
        <v>3233</v>
      </c>
      <c r="D244" s="5" t="str">
        <f>VLOOKUP(B244,'West Penn Wire'!$B$4:$C$638,2,)</f>
        <v>No WPW equivalent</v>
      </c>
    </row>
    <row r="245" spans="2:4" x14ac:dyDescent="0.25">
      <c r="B245" s="13" t="s">
        <v>504</v>
      </c>
      <c r="C245" s="13">
        <v>3234</v>
      </c>
      <c r="D245" s="5" t="str">
        <f>VLOOKUP(B245,'West Penn Wire'!$B$4:$C$638,2,)</f>
        <v>4 COND. 2SH.-2 UNSH. 22 (7X30) BARE CMP</v>
      </c>
    </row>
    <row r="246" spans="2:4" x14ac:dyDescent="0.25">
      <c r="B246" s="13" t="s">
        <v>1687</v>
      </c>
      <c r="C246" s="13">
        <v>3235</v>
      </c>
      <c r="D246" s="5" t="str">
        <f>VLOOKUP(B246,'West Penn Wire'!$B$4:$C$638,2,)</f>
        <v>No WPW equivalent</v>
      </c>
    </row>
    <row r="247" spans="2:4" x14ac:dyDescent="0.25">
      <c r="B247" s="13" t="s">
        <v>1687</v>
      </c>
      <c r="C247" s="13">
        <v>3236</v>
      </c>
      <c r="D247" s="5" t="str">
        <f>VLOOKUP(B247,'West Penn Wire'!$B$4:$C$638,2,)</f>
        <v>No WPW equivalent</v>
      </c>
    </row>
    <row r="248" spans="2:4" x14ac:dyDescent="0.25">
      <c r="B248" s="13" t="s">
        <v>1687</v>
      </c>
      <c r="C248" s="13">
        <v>3237</v>
      </c>
      <c r="D248" s="5" t="str">
        <f>VLOOKUP(B248,'West Penn Wire'!$B$4:$C$638,2,)</f>
        <v>No WPW equivalent</v>
      </c>
    </row>
    <row r="249" spans="2:4" x14ac:dyDescent="0.25">
      <c r="B249" s="13" t="s">
        <v>1687</v>
      </c>
      <c r="C249" s="13">
        <v>3238</v>
      </c>
      <c r="D249" s="5" t="str">
        <f>VLOOKUP(B249,'West Penn Wire'!$B$4:$C$638,2,)</f>
        <v>No WPW equivalent</v>
      </c>
    </row>
    <row r="250" spans="2:4" x14ac:dyDescent="0.25">
      <c r="B250" s="13" t="s">
        <v>1687</v>
      </c>
      <c r="C250" s="13">
        <v>3239</v>
      </c>
      <c r="D250" s="5" t="str">
        <f>VLOOKUP(B250,'West Penn Wire'!$B$4:$C$638,2,)</f>
        <v>No WPW equivalent</v>
      </c>
    </row>
    <row r="251" spans="2:4" x14ac:dyDescent="0.25">
      <c r="B251" s="13" t="s">
        <v>498</v>
      </c>
      <c r="C251" s="13">
        <v>3261</v>
      </c>
      <c r="D251" s="5" t="str">
        <f>VLOOKUP(B251,'West Penn Wire'!$B$4:$C$638,2,)</f>
        <v>2 COND. 22 SOLID BARE  SHLD CMP</v>
      </c>
    </row>
    <row r="252" spans="2:4" x14ac:dyDescent="0.25">
      <c r="B252" s="13" t="s">
        <v>114</v>
      </c>
      <c r="C252" s="13">
        <v>3262</v>
      </c>
      <c r="D252" s="5" t="str">
        <f>VLOOKUP(B252,'West Penn Wire'!$B$4:$C$638,2,)</f>
        <v>2 COND. 22 (7X30) BARE  SHLD  CMP</v>
      </c>
    </row>
    <row r="253" spans="2:4" x14ac:dyDescent="0.25">
      <c r="B253" s="13" t="s">
        <v>1687</v>
      </c>
      <c r="C253" s="13">
        <v>3263</v>
      </c>
      <c r="D253" s="5" t="str">
        <f>VLOOKUP(B253,'West Penn Wire'!$B$4:$C$638,2,)</f>
        <v>No WPW equivalent</v>
      </c>
    </row>
    <row r="254" spans="2:4" x14ac:dyDescent="0.25">
      <c r="B254" s="13" t="s">
        <v>308</v>
      </c>
      <c r="C254" s="13">
        <v>3264</v>
      </c>
      <c r="D254" s="5" t="str">
        <f>VLOOKUP(B254,'West Penn Wire'!$B$4:$C$638,2,)</f>
        <v>2 PAIRS. 22(7X30) BARE IND SHIELDED CMP</v>
      </c>
    </row>
    <row r="255" spans="2:4" x14ac:dyDescent="0.25">
      <c r="B255" s="13" t="s">
        <v>1687</v>
      </c>
      <c r="C255" s="13">
        <v>3265</v>
      </c>
      <c r="D255" s="5" t="str">
        <f>VLOOKUP(B255,'West Penn Wire'!$B$4:$C$638,2,)</f>
        <v>No WPW equivalent</v>
      </c>
    </row>
    <row r="256" spans="2:4" x14ac:dyDescent="0.25">
      <c r="B256" s="13" t="s">
        <v>1687</v>
      </c>
      <c r="C256" s="13">
        <v>3266</v>
      </c>
      <c r="D256" s="5" t="str">
        <f>VLOOKUP(B256,'West Penn Wire'!$B$4:$C$638,2,)</f>
        <v>No WPW equivalent</v>
      </c>
    </row>
    <row r="257" spans="2:4" x14ac:dyDescent="0.25">
      <c r="B257" s="13" t="s">
        <v>1687</v>
      </c>
      <c r="C257" s="13">
        <v>3267</v>
      </c>
      <c r="D257" s="5" t="str">
        <f>VLOOKUP(B257,'West Penn Wire'!$B$4:$C$638,2,)</f>
        <v>No WPW equivalent</v>
      </c>
    </row>
    <row r="258" spans="2:4" x14ac:dyDescent="0.25">
      <c r="B258" s="13" t="s">
        <v>1687</v>
      </c>
      <c r="C258" s="13">
        <v>3268</v>
      </c>
      <c r="D258" s="5" t="str">
        <f>VLOOKUP(B258,'West Penn Wire'!$B$4:$C$638,2,)</f>
        <v>No WPW equivalent</v>
      </c>
    </row>
    <row r="259" spans="2:4" x14ac:dyDescent="0.25">
      <c r="B259" s="13" t="s">
        <v>1687</v>
      </c>
      <c r="C259" s="13">
        <v>3280</v>
      </c>
      <c r="D259" s="5" t="str">
        <f>VLOOKUP(B259,'West Penn Wire'!$B$4:$C$638,2,)</f>
        <v>No WPW equivalent</v>
      </c>
    </row>
    <row r="260" spans="2:4" x14ac:dyDescent="0.25">
      <c r="B260" s="13" t="s">
        <v>1687</v>
      </c>
      <c r="C260" s="13">
        <v>3281</v>
      </c>
      <c r="D260" s="5" t="str">
        <f>VLOOKUP(B260,'West Penn Wire'!$B$4:$C$638,2,)</f>
        <v>No WPW equivalent</v>
      </c>
    </row>
    <row r="261" spans="2:4" x14ac:dyDescent="0.25">
      <c r="B261" s="13" t="s">
        <v>1687</v>
      </c>
      <c r="C261" s="13">
        <v>3282</v>
      </c>
      <c r="D261" s="5" t="str">
        <f>VLOOKUP(B261,'West Penn Wire'!$B$4:$C$638,2,)</f>
        <v>No WPW equivalent</v>
      </c>
    </row>
    <row r="262" spans="2:4" x14ac:dyDescent="0.25">
      <c r="B262" s="13" t="s">
        <v>1687</v>
      </c>
      <c r="C262" s="13">
        <v>3283</v>
      </c>
      <c r="D262" s="5" t="str">
        <f>VLOOKUP(B262,'West Penn Wire'!$B$4:$C$638,2,)</f>
        <v>No WPW equivalent</v>
      </c>
    </row>
    <row r="263" spans="2:4" x14ac:dyDescent="0.25">
      <c r="B263" s="13" t="s">
        <v>1687</v>
      </c>
      <c r="C263" s="13">
        <v>3284</v>
      </c>
      <c r="D263" s="5" t="str">
        <f>VLOOKUP(B263,'West Penn Wire'!$B$4:$C$638,2,)</f>
        <v>No WPW equivalent</v>
      </c>
    </row>
    <row r="264" spans="2:4" x14ac:dyDescent="0.25">
      <c r="B264" s="13" t="s">
        <v>1687</v>
      </c>
      <c r="C264" s="13">
        <v>3285</v>
      </c>
      <c r="D264" s="5" t="str">
        <f>VLOOKUP(B264,'West Penn Wire'!$B$4:$C$638,2,)</f>
        <v>No WPW equivalent</v>
      </c>
    </row>
    <row r="265" spans="2:4" x14ac:dyDescent="0.25">
      <c r="B265" s="13" t="s">
        <v>1687</v>
      </c>
      <c r="C265" s="13">
        <v>3295</v>
      </c>
      <c r="D265" s="5" t="str">
        <f>VLOOKUP(B265,'West Penn Wire'!$B$4:$C$638,2,)</f>
        <v>No WPW equivalent</v>
      </c>
    </row>
    <row r="266" spans="2:4" x14ac:dyDescent="0.25">
      <c r="B266" s="13" t="s">
        <v>1687</v>
      </c>
      <c r="C266" s="13">
        <v>4001</v>
      </c>
      <c r="D266" s="5" t="str">
        <f>VLOOKUP(B266,'West Penn Wire'!$B$4:$C$638,2,)</f>
        <v>No WPW equivalent</v>
      </c>
    </row>
    <row r="267" spans="2:4" x14ac:dyDescent="0.25">
      <c r="B267" s="13">
        <v>970</v>
      </c>
      <c r="C267" s="13">
        <v>4002</v>
      </c>
      <c r="D267" s="5" t="str">
        <f>VLOOKUP(B267,'West Penn Wire'!$B$4:$C$638,2,)</f>
        <v>2 COND 18 SOLID BARE FPL ZIP</v>
      </c>
    </row>
    <row r="268" spans="2:4" x14ac:dyDescent="0.25">
      <c r="B268" s="13">
        <v>971</v>
      </c>
      <c r="C268" s="13">
        <v>4003</v>
      </c>
      <c r="D268" s="5" t="str">
        <f>VLOOKUP(B268,'West Penn Wire'!$B$4:$C$638,2,)</f>
        <v>2 COND 16 SOLID BARE FPL ZIP</v>
      </c>
    </row>
    <row r="269" spans="2:4" x14ac:dyDescent="0.25">
      <c r="B269" s="13">
        <v>972</v>
      </c>
      <c r="C269" s="13">
        <v>4004</v>
      </c>
      <c r="D269" s="5" t="str">
        <f>VLOOKUP(B269,'West Penn Wire'!$B$4:$C$638,2,)</f>
        <v>2 COND 14 SOLID BARE FPL ZIP</v>
      </c>
    </row>
    <row r="270" spans="2:4" x14ac:dyDescent="0.25">
      <c r="B270" s="13">
        <v>974</v>
      </c>
      <c r="C270" s="13">
        <v>4005</v>
      </c>
      <c r="D270" s="5" t="str">
        <f>VLOOKUP(B270,'West Penn Wire'!$B$4:$C$638,2,)</f>
        <v>No longer available; see 998</v>
      </c>
    </row>
    <row r="271" spans="2:4" x14ac:dyDescent="0.25">
      <c r="B271" s="13" t="s">
        <v>27</v>
      </c>
      <c r="C271" s="13">
        <v>4050</v>
      </c>
      <c r="D271" s="5" t="str">
        <f>VLOOKUP(B271,'West Penn Wire'!$B$4:$C$638,2,)</f>
        <v>2 COND 18 SOLID BARE FPLR</v>
      </c>
    </row>
    <row r="272" spans="2:4" x14ac:dyDescent="0.25">
      <c r="B272" s="13" t="s">
        <v>28</v>
      </c>
      <c r="C272" s="13">
        <v>4051</v>
      </c>
      <c r="D272" s="5" t="str">
        <f>VLOOKUP(B272,'West Penn Wire'!$B$4:$C$638,2,)</f>
        <v>2 COND 16 SOLID BARE FPLR</v>
      </c>
    </row>
    <row r="273" spans="2:4" x14ac:dyDescent="0.25">
      <c r="B273" s="13" t="s">
        <v>1687</v>
      </c>
      <c r="C273" s="13">
        <v>4052</v>
      </c>
      <c r="D273" s="5" t="str">
        <f>VLOOKUP(B273,'West Penn Wire'!$B$4:$C$638,2,)</f>
        <v>No WPW equivalent</v>
      </c>
    </row>
    <row r="274" spans="2:4" x14ac:dyDescent="0.25">
      <c r="B274" s="13" t="s">
        <v>1687</v>
      </c>
      <c r="C274" s="13">
        <v>4054</v>
      </c>
      <c r="D274" s="5" t="str">
        <f>VLOOKUP(B274,'West Penn Wire'!$B$4:$C$638,2,)</f>
        <v>No WPW equivalent</v>
      </c>
    </row>
    <row r="275" spans="2:4" x14ac:dyDescent="0.25">
      <c r="B275" s="13" t="s">
        <v>30</v>
      </c>
      <c r="C275" s="13">
        <v>4070</v>
      </c>
      <c r="D275" s="5" t="str">
        <f>VLOOKUP(B275,'West Penn Wire'!$B$4:$C$638,2,)</f>
        <v>2 COND 18 SOLID BARE  SHIELDED FPLR</v>
      </c>
    </row>
    <row r="276" spans="2:4" x14ac:dyDescent="0.25">
      <c r="B276" s="13" t="s">
        <v>32</v>
      </c>
      <c r="C276" s="13">
        <v>4071</v>
      </c>
      <c r="D276" s="5" t="str">
        <f>VLOOKUP(B276,'West Penn Wire'!$B$4:$C$638,2,)</f>
        <v>2 COND 16 SOLID BARE SHIELDED FPLR</v>
      </c>
    </row>
    <row r="277" spans="2:4" x14ac:dyDescent="0.25">
      <c r="B277" s="13" t="s">
        <v>34</v>
      </c>
      <c r="C277" s="13">
        <v>4072</v>
      </c>
      <c r="D277" s="5" t="str">
        <f>VLOOKUP(B277,'West Penn Wire'!$B$4:$C$638,2,)</f>
        <v>2 COND 14 SOLID BARE SHIELDED FPLR</v>
      </c>
    </row>
    <row r="278" spans="2:4" x14ac:dyDescent="0.25">
      <c r="B278" s="13" t="s">
        <v>505</v>
      </c>
      <c r="C278" s="13">
        <v>4073</v>
      </c>
      <c r="D278" s="5" t="str">
        <f>VLOOKUP(B278,'West Penn Wire'!$B$4:$C$638,2,)</f>
        <v>2 COND 12 SOLID BARE SHIELDED FPLR</v>
      </c>
    </row>
    <row r="279" spans="2:4" x14ac:dyDescent="0.25">
      <c r="B279" s="13" t="s">
        <v>1687</v>
      </c>
      <c r="C279" s="14">
        <v>4101</v>
      </c>
      <c r="D279" s="5" t="str">
        <f>VLOOKUP(B279,'West Penn Wire'!$B$4:$C$638,2,)</f>
        <v>No WPW equivalent</v>
      </c>
    </row>
    <row r="280" spans="2:4" x14ac:dyDescent="0.25">
      <c r="B280" s="13" t="s">
        <v>1687</v>
      </c>
      <c r="C280" s="14">
        <v>4102</v>
      </c>
      <c r="D280" s="5" t="str">
        <f>VLOOKUP(B280,'West Penn Wire'!$B$4:$C$638,2,)</f>
        <v>No WPW equivalent</v>
      </c>
    </row>
    <row r="281" spans="2:4" x14ac:dyDescent="0.25">
      <c r="B281" s="13" t="s">
        <v>1687</v>
      </c>
      <c r="C281" s="14">
        <v>4103</v>
      </c>
      <c r="D281" s="5" t="str">
        <f>VLOOKUP(B281,'West Penn Wire'!$B$4:$C$638,2,)</f>
        <v>No WPW equivalent</v>
      </c>
    </row>
    <row r="282" spans="2:4" x14ac:dyDescent="0.25">
      <c r="B282" s="13" t="s">
        <v>1687</v>
      </c>
      <c r="C282" s="14">
        <v>4104</v>
      </c>
      <c r="D282" s="5" t="str">
        <f>VLOOKUP(B282,'West Penn Wire'!$B$4:$C$638,2,)</f>
        <v>No WPW equivalent</v>
      </c>
    </row>
    <row r="283" spans="2:4" x14ac:dyDescent="0.25">
      <c r="B283" s="13" t="s">
        <v>1687</v>
      </c>
      <c r="C283" s="14">
        <v>4105</v>
      </c>
      <c r="D283" s="5" t="str">
        <f>VLOOKUP(B283,'West Penn Wire'!$B$4:$C$638,2,)</f>
        <v>No WPW equivalent</v>
      </c>
    </row>
    <row r="284" spans="2:4" x14ac:dyDescent="0.25">
      <c r="B284" s="13">
        <v>980</v>
      </c>
      <c r="C284" s="14">
        <v>4106</v>
      </c>
      <c r="D284" s="5" t="str">
        <f>VLOOKUP(B284,'West Penn Wire'!$B$4:$C$638,2,)</f>
        <v>2 COND 18 SOLID BARE FPLR</v>
      </c>
    </row>
    <row r="285" spans="2:4" x14ac:dyDescent="0.25">
      <c r="B285" s="13">
        <v>982</v>
      </c>
      <c r="C285" s="14">
        <v>4107</v>
      </c>
      <c r="D285" s="5" t="str">
        <f>VLOOKUP(B285,'West Penn Wire'!$B$4:$C$638,2,)</f>
        <v>4 COND 18 SOLID BARE FPLR</v>
      </c>
    </row>
    <row r="286" spans="2:4" x14ac:dyDescent="0.25">
      <c r="B286" s="13">
        <v>984</v>
      </c>
      <c r="C286" s="14">
        <v>4108</v>
      </c>
      <c r="D286" s="5" t="str">
        <f>VLOOKUP(B286,'West Penn Wire'!$B$4:$C$638,2,)</f>
        <v>No longer available.</v>
      </c>
    </row>
    <row r="287" spans="2:4" x14ac:dyDescent="0.25">
      <c r="B287" s="13">
        <v>986</v>
      </c>
      <c r="C287" s="14">
        <v>4109</v>
      </c>
      <c r="D287" s="5" t="str">
        <f>VLOOKUP(B287,'West Penn Wire'!$B$4:$C$638,2,)</f>
        <v>No longer available.</v>
      </c>
    </row>
    <row r="288" spans="2:4" x14ac:dyDescent="0.25">
      <c r="B288" s="13">
        <v>988</v>
      </c>
      <c r="C288" s="14">
        <v>4110</v>
      </c>
      <c r="D288" s="5" t="str">
        <f>VLOOKUP(B288,'West Penn Wire'!$B$4:$C$638,2,)</f>
        <v>No longer available.</v>
      </c>
    </row>
    <row r="289" spans="2:4" x14ac:dyDescent="0.25">
      <c r="B289" s="13">
        <v>990</v>
      </c>
      <c r="C289" s="14">
        <v>4111</v>
      </c>
      <c r="D289" s="5" t="str">
        <f>VLOOKUP(B289,'West Penn Wire'!$B$4:$C$638,2,)</f>
        <v>2 COND 16 SOLID BARE FPLR</v>
      </c>
    </row>
    <row r="290" spans="2:4" x14ac:dyDescent="0.25">
      <c r="B290" s="13">
        <v>992</v>
      </c>
      <c r="C290" s="14">
        <v>4112</v>
      </c>
      <c r="D290" s="5" t="str">
        <f>VLOOKUP(B290,'West Penn Wire'!$B$4:$C$638,2,)</f>
        <v>4 COND 16 SOLID BARE FPLR</v>
      </c>
    </row>
    <row r="291" spans="2:4" x14ac:dyDescent="0.25">
      <c r="B291" s="13">
        <v>994</v>
      </c>
      <c r="C291" s="14">
        <v>4113</v>
      </c>
      <c r="D291" s="5" t="str">
        <f>VLOOKUP(B291,'West Penn Wire'!$B$4:$C$638,2,)</f>
        <v>2 COND 14 SOLID BARE FPLR</v>
      </c>
    </row>
    <row r="292" spans="2:4" x14ac:dyDescent="0.25">
      <c r="B292" s="13">
        <v>700</v>
      </c>
      <c r="C292" s="14">
        <v>4114</v>
      </c>
      <c r="D292" s="5" t="str">
        <f>VLOOKUP(B292,'West Penn Wire'!$B$4:$C$638,2,)</f>
        <v>4 COND 14 SOLID BARE FPLR</v>
      </c>
    </row>
    <row r="293" spans="2:4" x14ac:dyDescent="0.25">
      <c r="B293" s="13">
        <v>998</v>
      </c>
      <c r="C293" s="14">
        <v>4115</v>
      </c>
      <c r="D293" s="5" t="str">
        <f>VLOOKUP(B293,'West Penn Wire'!$B$4:$C$638,2,)</f>
        <v>2 COND 12 SOLID BARE FPLR</v>
      </c>
    </row>
    <row r="294" spans="2:4" x14ac:dyDescent="0.25">
      <c r="B294" s="13">
        <v>1083</v>
      </c>
      <c r="C294" s="14">
        <v>4201</v>
      </c>
      <c r="D294" s="5" t="str">
        <f>VLOOKUP(B294,'West Penn Wire'!$B$4:$C$638,2,)</f>
        <v>No longer available.</v>
      </c>
    </row>
    <row r="295" spans="2:4" x14ac:dyDescent="0.25">
      <c r="B295" s="13">
        <v>975</v>
      </c>
      <c r="C295" s="14">
        <v>4202</v>
      </c>
      <c r="D295" s="5" t="str">
        <f>VLOOKUP(B295,'West Penn Wire'!$B$4:$C$638,2,)</f>
        <v>2 COND 18 SOLID BARE  SHIELDED FPLR</v>
      </c>
    </row>
    <row r="296" spans="2:4" x14ac:dyDescent="0.25">
      <c r="B296" s="13">
        <v>977</v>
      </c>
      <c r="C296" s="14">
        <v>4203</v>
      </c>
      <c r="D296" s="5" t="str">
        <f>VLOOKUP(B296,'West Penn Wire'!$B$4:$C$638,2,)</f>
        <v>4 COND 18 SOLID BARE  SHIELDED FPLR</v>
      </c>
    </row>
    <row r="297" spans="2:4" x14ac:dyDescent="0.25">
      <c r="B297" s="13" t="s">
        <v>1687</v>
      </c>
      <c r="C297" s="14">
        <v>4204</v>
      </c>
      <c r="D297" s="5" t="str">
        <f>VLOOKUP(B297,'West Penn Wire'!$B$4:$C$638,2,)</f>
        <v>No WPW equivalent</v>
      </c>
    </row>
    <row r="298" spans="2:4" x14ac:dyDescent="0.25">
      <c r="B298" s="13" t="s">
        <v>1687</v>
      </c>
      <c r="C298" s="14">
        <v>4205</v>
      </c>
      <c r="D298" s="5" t="str">
        <f>VLOOKUP(B298,'West Penn Wire'!$B$4:$C$638,2,)</f>
        <v>No WPW equivalent</v>
      </c>
    </row>
    <row r="299" spans="2:4" x14ac:dyDescent="0.25">
      <c r="B299" s="13">
        <v>991</v>
      </c>
      <c r="C299" s="14">
        <v>4206</v>
      </c>
      <c r="D299" s="5" t="str">
        <f>VLOOKUP(B299,'West Penn Wire'!$B$4:$C$638,2,)</f>
        <v>2 COND 16 SOLID BARE SHIELDED FPLR</v>
      </c>
    </row>
    <row r="300" spans="2:4" x14ac:dyDescent="0.25">
      <c r="B300" s="13">
        <v>993</v>
      </c>
      <c r="C300" s="14">
        <v>4207</v>
      </c>
      <c r="D300" s="5" t="str">
        <f>VLOOKUP(B300,'West Penn Wire'!$B$4:$C$638,2,)</f>
        <v>4 COND 16 SOLID BARE SHIELDED FPLR</v>
      </c>
    </row>
    <row r="301" spans="2:4" x14ac:dyDescent="0.25">
      <c r="B301" s="13">
        <v>995</v>
      </c>
      <c r="C301" s="14">
        <v>4208</v>
      </c>
      <c r="D301" s="5" t="str">
        <f>VLOOKUP(B301,'West Penn Wire'!$B$4:$C$638,2,)</f>
        <v>2 COND 14 SOLID BARE SHIELDED FPLR</v>
      </c>
    </row>
    <row r="302" spans="2:4" x14ac:dyDescent="0.25">
      <c r="B302" s="13" t="s">
        <v>1687</v>
      </c>
      <c r="C302" s="14">
        <v>4209</v>
      </c>
      <c r="D302" s="5" t="str">
        <f>VLOOKUP(B302,'West Penn Wire'!$B$4:$C$638,2,)</f>
        <v>No WPW equivalent</v>
      </c>
    </row>
    <row r="303" spans="2:4" x14ac:dyDescent="0.25">
      <c r="B303" s="13">
        <v>999</v>
      </c>
      <c r="C303" s="14">
        <v>4210</v>
      </c>
      <c r="D303" s="5" t="str">
        <f>VLOOKUP(B303,'West Penn Wire'!$B$4:$C$638,2,)</f>
        <v>2 COND 12 SOLID BARE SHIELDED FPLR</v>
      </c>
    </row>
    <row r="304" spans="2:4" x14ac:dyDescent="0.25">
      <c r="B304" s="13" t="s">
        <v>1687</v>
      </c>
      <c r="C304" s="13">
        <v>4301</v>
      </c>
      <c r="D304" s="5" t="str">
        <f>VLOOKUP(B304,'West Penn Wire'!$B$4:$C$638,2,)</f>
        <v>No WPW equivalent</v>
      </c>
    </row>
    <row r="305" spans="2:4" x14ac:dyDescent="0.25">
      <c r="B305" s="13">
        <v>1084</v>
      </c>
      <c r="C305" s="13">
        <v>4302</v>
      </c>
      <c r="D305" s="5" t="str">
        <f>VLOOKUP(B305,'West Penn Wire'!$B$4:$C$638,2,)</f>
        <v>No longer available.</v>
      </c>
    </row>
    <row r="306" spans="2:4" x14ac:dyDescent="0.25">
      <c r="B306" s="13">
        <v>1086</v>
      </c>
      <c r="C306" s="13">
        <v>4303</v>
      </c>
      <c r="D306" s="5" t="str">
        <f>VLOOKUP(B306,'West Penn Wire'!$B$4:$C$638,2,)</f>
        <v>No longer available.</v>
      </c>
    </row>
    <row r="307" spans="2:4" x14ac:dyDescent="0.25">
      <c r="B307" s="13" t="s">
        <v>1687</v>
      </c>
      <c r="C307" s="13">
        <v>4304</v>
      </c>
      <c r="D307" s="5" t="str">
        <f>VLOOKUP(B307,'West Penn Wire'!$B$4:$C$638,2,)</f>
        <v>No WPW equivalent</v>
      </c>
    </row>
    <row r="308" spans="2:4" x14ac:dyDescent="0.25">
      <c r="B308" s="13" t="s">
        <v>1687</v>
      </c>
      <c r="C308" s="13">
        <v>4305</v>
      </c>
      <c r="D308" s="5" t="str">
        <f>VLOOKUP(B308,'West Penn Wire'!$B$4:$C$638,2,)</f>
        <v>No WPW equivalent</v>
      </c>
    </row>
    <row r="309" spans="2:4" x14ac:dyDescent="0.25">
      <c r="B309" s="13">
        <v>980</v>
      </c>
      <c r="C309" s="13">
        <v>4306</v>
      </c>
      <c r="D309" s="5" t="str">
        <f>VLOOKUP(B309,'West Penn Wire'!$B$4:$C$638,2,)</f>
        <v>2 COND 18 SOLID BARE FPLR</v>
      </c>
    </row>
    <row r="310" spans="2:4" x14ac:dyDescent="0.25">
      <c r="B310" s="13">
        <v>982</v>
      </c>
      <c r="C310" s="13">
        <v>4307</v>
      </c>
      <c r="D310" s="5" t="str">
        <f>VLOOKUP(B310,'West Penn Wire'!$B$4:$C$638,2,)</f>
        <v>4 COND 18 SOLID BARE FPLR</v>
      </c>
    </row>
    <row r="311" spans="2:4" x14ac:dyDescent="0.25">
      <c r="B311" s="13">
        <v>984</v>
      </c>
      <c r="C311" s="13">
        <v>4308</v>
      </c>
      <c r="D311" s="5" t="str">
        <f>VLOOKUP(B311,'West Penn Wire'!$B$4:$C$638,2,)</f>
        <v>No longer available.</v>
      </c>
    </row>
    <row r="312" spans="2:4" x14ac:dyDescent="0.25">
      <c r="B312" s="13">
        <v>986</v>
      </c>
      <c r="C312" s="13">
        <v>4309</v>
      </c>
      <c r="D312" s="5" t="str">
        <f>VLOOKUP(B312,'West Penn Wire'!$B$4:$C$638,2,)</f>
        <v>No longer available.</v>
      </c>
    </row>
    <row r="313" spans="2:4" x14ac:dyDescent="0.25">
      <c r="B313" s="13">
        <v>988</v>
      </c>
      <c r="C313" s="13">
        <v>4310</v>
      </c>
      <c r="D313" s="5" t="str">
        <f>VLOOKUP(B313,'West Penn Wire'!$B$4:$C$638,2,)</f>
        <v>No longer available.</v>
      </c>
    </row>
    <row r="314" spans="2:4" x14ac:dyDescent="0.25">
      <c r="B314" s="13">
        <v>990</v>
      </c>
      <c r="C314" s="13">
        <v>4311</v>
      </c>
      <c r="D314" s="5" t="str">
        <f>VLOOKUP(B314,'West Penn Wire'!$B$4:$C$638,2,)</f>
        <v>2 COND 16 SOLID BARE FPLR</v>
      </c>
    </row>
    <row r="315" spans="2:4" x14ac:dyDescent="0.25">
      <c r="B315" s="13">
        <v>992</v>
      </c>
      <c r="C315" s="13">
        <v>4312</v>
      </c>
      <c r="D315" s="5" t="str">
        <f>VLOOKUP(B315,'West Penn Wire'!$B$4:$C$638,2,)</f>
        <v>4 COND 16 SOLID BARE FPLR</v>
      </c>
    </row>
    <row r="316" spans="2:4" x14ac:dyDescent="0.25">
      <c r="B316" s="13">
        <v>994</v>
      </c>
      <c r="C316" s="13">
        <v>4313</v>
      </c>
      <c r="D316" s="5" t="str">
        <f>VLOOKUP(B316,'West Penn Wire'!$B$4:$C$638,2,)</f>
        <v>2 COND 14 SOLID BARE FPLR</v>
      </c>
    </row>
    <row r="317" spans="2:4" x14ac:dyDescent="0.25">
      <c r="B317" s="13">
        <v>700</v>
      </c>
      <c r="C317" s="13">
        <v>4314</v>
      </c>
      <c r="D317" s="5" t="str">
        <f>VLOOKUP(B317,'West Penn Wire'!$B$4:$C$638,2,)</f>
        <v>4 COND 14 SOLID BARE FPLR</v>
      </c>
    </row>
    <row r="318" spans="2:4" x14ac:dyDescent="0.25">
      <c r="B318" s="13">
        <v>998</v>
      </c>
      <c r="C318" s="13">
        <v>4315</v>
      </c>
      <c r="D318" s="5" t="str">
        <f>VLOOKUP(B318,'West Penn Wire'!$B$4:$C$638,2,)</f>
        <v>2 COND 12 SOLID BARE FPLR</v>
      </c>
    </row>
    <row r="319" spans="2:4" x14ac:dyDescent="0.25">
      <c r="B319" s="13">
        <v>1083</v>
      </c>
      <c r="C319" s="13">
        <v>4401</v>
      </c>
      <c r="D319" s="5" t="str">
        <f>VLOOKUP(B319,'West Penn Wire'!$B$4:$C$638,2,)</f>
        <v>No longer available.</v>
      </c>
    </row>
    <row r="320" spans="2:4" x14ac:dyDescent="0.25">
      <c r="B320" s="13">
        <v>975</v>
      </c>
      <c r="C320" s="13">
        <v>4402</v>
      </c>
      <c r="D320" s="5" t="str">
        <f>VLOOKUP(B320,'West Penn Wire'!$B$4:$C$638,2,)</f>
        <v>2 COND 18 SOLID BARE  SHIELDED FPLR</v>
      </c>
    </row>
    <row r="321" spans="2:4" x14ac:dyDescent="0.25">
      <c r="B321" s="13">
        <v>977</v>
      </c>
      <c r="C321" s="13">
        <v>4403</v>
      </c>
      <c r="D321" s="5" t="str">
        <f>VLOOKUP(B321,'West Penn Wire'!$B$4:$C$638,2,)</f>
        <v>4 COND 18 SOLID BARE  SHIELDED FPLR</v>
      </c>
    </row>
    <row r="322" spans="2:4" x14ac:dyDescent="0.25">
      <c r="B322" s="13" t="s">
        <v>1687</v>
      </c>
      <c r="C322" s="13">
        <v>4404</v>
      </c>
      <c r="D322" s="5" t="str">
        <f>VLOOKUP(B322,'West Penn Wire'!$B$4:$C$638,2,)</f>
        <v>No WPW equivalent</v>
      </c>
    </row>
    <row r="323" spans="2:4" x14ac:dyDescent="0.25">
      <c r="B323" s="13" t="s">
        <v>1687</v>
      </c>
      <c r="C323" s="13">
        <v>4405</v>
      </c>
      <c r="D323" s="5" t="str">
        <f>VLOOKUP(B323,'West Penn Wire'!$B$4:$C$638,2,)</f>
        <v>No WPW equivalent</v>
      </c>
    </row>
    <row r="324" spans="2:4" x14ac:dyDescent="0.25">
      <c r="B324" s="13">
        <v>991</v>
      </c>
      <c r="C324" s="13">
        <v>4406</v>
      </c>
      <c r="D324" s="5" t="str">
        <f>VLOOKUP(B324,'West Penn Wire'!$B$4:$C$638,2,)</f>
        <v>2 COND 16 SOLID BARE SHIELDED FPLR</v>
      </c>
    </row>
    <row r="325" spans="2:4" x14ac:dyDescent="0.25">
      <c r="B325" s="13">
        <v>993</v>
      </c>
      <c r="C325" s="13">
        <v>4407</v>
      </c>
      <c r="D325" s="5" t="str">
        <f>VLOOKUP(B325,'West Penn Wire'!$B$4:$C$638,2,)</f>
        <v>4 COND 16 SOLID BARE SHIELDED FPLR</v>
      </c>
    </row>
    <row r="326" spans="2:4" x14ac:dyDescent="0.25">
      <c r="B326" s="13">
        <v>995</v>
      </c>
      <c r="C326" s="13">
        <v>4408</v>
      </c>
      <c r="D326" s="5" t="str">
        <f>VLOOKUP(B326,'West Penn Wire'!$B$4:$C$638,2,)</f>
        <v>2 COND 14 SOLID BARE SHIELDED FPLR</v>
      </c>
    </row>
    <row r="327" spans="2:4" x14ac:dyDescent="0.25">
      <c r="B327" s="13" t="s">
        <v>1687</v>
      </c>
      <c r="C327" s="13">
        <v>4409</v>
      </c>
      <c r="D327" s="5" t="str">
        <f>VLOOKUP(B327,'West Penn Wire'!$B$4:$C$638,2,)</f>
        <v>No WPW equivalent</v>
      </c>
    </row>
    <row r="328" spans="2:4" x14ac:dyDescent="0.25">
      <c r="B328" s="13">
        <v>999</v>
      </c>
      <c r="C328" s="13">
        <v>4410</v>
      </c>
      <c r="D328" s="5" t="str">
        <f>VLOOKUP(B328,'West Penn Wire'!$B$4:$C$638,2,)</f>
        <v>2 COND 12 SOLID BARE SHIELDED FPLR</v>
      </c>
    </row>
    <row r="329" spans="2:4" x14ac:dyDescent="0.25">
      <c r="B329" s="13">
        <v>970</v>
      </c>
      <c r="C329" s="13">
        <v>4422</v>
      </c>
      <c r="D329" s="5" t="str">
        <f>VLOOKUP(B329,'West Penn Wire'!$B$4:$C$638,2,)</f>
        <v>2 COND 18 SOLID BARE FPL ZIP</v>
      </c>
    </row>
    <row r="330" spans="2:4" x14ac:dyDescent="0.25">
      <c r="B330" s="13">
        <v>971</v>
      </c>
      <c r="C330" s="13">
        <v>4423</v>
      </c>
      <c r="D330" s="5" t="str">
        <f>VLOOKUP(B330,'West Penn Wire'!$B$4:$C$638,2,)</f>
        <v>2 COND 16 SOLID BARE FPL ZIP</v>
      </c>
    </row>
    <row r="331" spans="2:4" x14ac:dyDescent="0.25">
      <c r="B331" s="13">
        <v>972</v>
      </c>
      <c r="C331" s="13">
        <v>4424</v>
      </c>
      <c r="D331" s="5" t="str">
        <f>VLOOKUP(B331,'West Penn Wire'!$B$4:$C$638,2,)</f>
        <v>2 COND 14 SOLID BARE FPL ZIP</v>
      </c>
    </row>
    <row r="332" spans="2:4" x14ac:dyDescent="0.25">
      <c r="B332" s="13">
        <v>974</v>
      </c>
      <c r="C332" s="13">
        <v>4425</v>
      </c>
      <c r="D332" s="5" t="str">
        <f>VLOOKUP(B332,'West Penn Wire'!$B$4:$C$638,2,)</f>
        <v>No longer available; see 998</v>
      </c>
    </row>
    <row r="333" spans="2:4" x14ac:dyDescent="0.25">
      <c r="B333" s="13" t="s">
        <v>27</v>
      </c>
      <c r="C333" s="13">
        <v>4431</v>
      </c>
      <c r="D333" s="5" t="str">
        <f>VLOOKUP(B333,'West Penn Wire'!$B$4:$C$638,2,)</f>
        <v>2 COND 18 SOLID BARE FPLR</v>
      </c>
    </row>
    <row r="334" spans="2:4" x14ac:dyDescent="0.25">
      <c r="B334" s="13" t="s">
        <v>28</v>
      </c>
      <c r="C334" s="13">
        <v>4432</v>
      </c>
      <c r="D334" s="5" t="str">
        <f>VLOOKUP(B334,'West Penn Wire'!$B$4:$C$638,2,)</f>
        <v>2 COND 16 SOLID BARE FPLR</v>
      </c>
    </row>
    <row r="335" spans="2:4" x14ac:dyDescent="0.25">
      <c r="B335" s="13" t="s">
        <v>1687</v>
      </c>
      <c r="C335" s="13">
        <v>4433</v>
      </c>
      <c r="D335" s="5" t="str">
        <f>VLOOKUP(B335,'West Penn Wire'!$B$4:$C$638,2,)</f>
        <v>No WPW equivalent</v>
      </c>
    </row>
    <row r="336" spans="2:4" x14ac:dyDescent="0.25">
      <c r="B336" s="13" t="s">
        <v>1687</v>
      </c>
      <c r="C336" s="13">
        <v>4434</v>
      </c>
      <c r="D336" s="5" t="str">
        <f>VLOOKUP(B336,'West Penn Wire'!$B$4:$C$638,2,)</f>
        <v>No WPW equivalent</v>
      </c>
    </row>
    <row r="337" spans="2:4" x14ac:dyDescent="0.25">
      <c r="B337" s="13" t="s">
        <v>30</v>
      </c>
      <c r="C337" s="13">
        <v>4441</v>
      </c>
      <c r="D337" s="5" t="str">
        <f>VLOOKUP(B337,'West Penn Wire'!$B$4:$C$638,2,)</f>
        <v>2 COND 18 SOLID BARE  SHIELDED FPLR</v>
      </c>
    </row>
    <row r="338" spans="2:4" x14ac:dyDescent="0.25">
      <c r="B338" s="13" t="s">
        <v>32</v>
      </c>
      <c r="C338" s="13">
        <v>4442</v>
      </c>
      <c r="D338" s="5" t="str">
        <f>VLOOKUP(B338,'West Penn Wire'!$B$4:$C$638,2,)</f>
        <v>2 COND 16 SOLID BARE SHIELDED FPLR</v>
      </c>
    </row>
    <row r="339" spans="2:4" x14ac:dyDescent="0.25">
      <c r="B339" s="13" t="s">
        <v>34</v>
      </c>
      <c r="C339" s="13">
        <v>4443</v>
      </c>
      <c r="D339" s="5" t="str">
        <f>VLOOKUP(B339,'West Penn Wire'!$B$4:$C$638,2,)</f>
        <v>2 COND 14 SOLID BARE SHIELDED FPLR</v>
      </c>
    </row>
    <row r="340" spans="2:4" x14ac:dyDescent="0.25">
      <c r="B340" s="13" t="s">
        <v>505</v>
      </c>
      <c r="C340" s="13">
        <v>4444</v>
      </c>
      <c r="D340" s="5" t="str">
        <f>VLOOKUP(B340,'West Penn Wire'!$B$4:$C$638,2,)</f>
        <v>2 COND 12 SOLID BARE SHIELDED FPLR</v>
      </c>
    </row>
    <row r="341" spans="2:4" x14ac:dyDescent="0.25">
      <c r="B341" s="13" t="s">
        <v>1687</v>
      </c>
      <c r="C341" s="13">
        <v>4501</v>
      </c>
      <c r="D341" s="5" t="str">
        <f>VLOOKUP(B341,'West Penn Wire'!$B$4:$C$638,2,)</f>
        <v>No WPW equivalent</v>
      </c>
    </row>
    <row r="342" spans="2:4" x14ac:dyDescent="0.25">
      <c r="B342" s="13" t="s">
        <v>1687</v>
      </c>
      <c r="C342" s="13">
        <v>4502</v>
      </c>
      <c r="D342" s="5" t="str">
        <f>VLOOKUP(B342,'West Penn Wire'!$B$4:$C$638,2,)</f>
        <v>No WPW equivalent</v>
      </c>
    </row>
    <row r="343" spans="2:4" x14ac:dyDescent="0.25">
      <c r="B343" s="13" t="s">
        <v>1687</v>
      </c>
      <c r="C343" s="13">
        <v>4503</v>
      </c>
      <c r="D343" s="5" t="str">
        <f>VLOOKUP(B343,'West Penn Wire'!$B$4:$C$638,2,)</f>
        <v>No WPW equivalent</v>
      </c>
    </row>
    <row r="344" spans="2:4" x14ac:dyDescent="0.25">
      <c r="B344" s="13" t="s">
        <v>1687</v>
      </c>
      <c r="C344" s="13">
        <v>4504</v>
      </c>
      <c r="D344" s="5" t="str">
        <f>VLOOKUP(B344,'West Penn Wire'!$B$4:$C$638,2,)</f>
        <v>No WPW equivalent</v>
      </c>
    </row>
    <row r="345" spans="2:4" x14ac:dyDescent="0.25">
      <c r="B345" s="13" t="s">
        <v>1687</v>
      </c>
      <c r="C345" s="13">
        <v>4505</v>
      </c>
      <c r="D345" s="5" t="str">
        <f>VLOOKUP(B345,'West Penn Wire'!$B$4:$C$638,2,)</f>
        <v>No WPW equivalent</v>
      </c>
    </row>
    <row r="346" spans="2:4" x14ac:dyDescent="0.25">
      <c r="B346" s="13" t="s">
        <v>8</v>
      </c>
      <c r="C346" s="13">
        <v>4506</v>
      </c>
      <c r="D346" s="5" t="str">
        <f>VLOOKUP(B346,'West Penn Wire'!$B$4:$C$638,2,)</f>
        <v>2 COND 18 SOLID BARE FPLP</v>
      </c>
    </row>
    <row r="347" spans="2:4" x14ac:dyDescent="0.25">
      <c r="B347" s="13" t="s">
        <v>9</v>
      </c>
      <c r="C347" s="13">
        <v>4507</v>
      </c>
      <c r="D347" s="5" t="str">
        <f>VLOOKUP(B347,'West Penn Wire'!$B$4:$C$638,2,)</f>
        <v>4 COND 18 SOLID BARE FPLP</v>
      </c>
    </row>
    <row r="348" spans="2:4" x14ac:dyDescent="0.25">
      <c r="B348" s="13" t="s">
        <v>1687</v>
      </c>
      <c r="C348" s="13">
        <v>4508</v>
      </c>
      <c r="D348" s="5" t="str">
        <f>VLOOKUP(B348,'West Penn Wire'!$B$4:$C$638,2,)</f>
        <v>No WPW equivalent</v>
      </c>
    </row>
    <row r="349" spans="2:4" x14ac:dyDescent="0.25">
      <c r="B349" s="13" t="s">
        <v>1687</v>
      </c>
      <c r="C349" s="13">
        <v>4509</v>
      </c>
      <c r="D349" s="5" t="str">
        <f>VLOOKUP(B349,'West Penn Wire'!$B$4:$C$638,2,)</f>
        <v>No WPW equivalent</v>
      </c>
    </row>
    <row r="350" spans="2:4" x14ac:dyDescent="0.25">
      <c r="B350" s="13" t="s">
        <v>1687</v>
      </c>
      <c r="C350" s="13">
        <v>4510</v>
      </c>
      <c r="D350" s="5" t="str">
        <f>VLOOKUP(B350,'West Penn Wire'!$B$4:$C$638,2,)</f>
        <v>No WPW equivalent</v>
      </c>
    </row>
    <row r="351" spans="2:4" x14ac:dyDescent="0.25">
      <c r="B351" s="13" t="s">
        <v>10</v>
      </c>
      <c r="C351" s="13">
        <v>4511</v>
      </c>
      <c r="D351" s="5" t="str">
        <f>VLOOKUP(B351,'West Penn Wire'!$B$4:$C$638,2,)</f>
        <v>2 COND 16 SOLID BARE  FPLP</v>
      </c>
    </row>
    <row r="352" spans="2:4" x14ac:dyDescent="0.25">
      <c r="B352" s="13" t="s">
        <v>11</v>
      </c>
      <c r="C352" s="13">
        <v>4512</v>
      </c>
      <c r="D352" s="5" t="str">
        <f>VLOOKUP(B352,'West Penn Wire'!$B$4:$C$638,2,)</f>
        <v>4 COND 16 SOLID BARE FPLR</v>
      </c>
    </row>
    <row r="353" spans="2:4" x14ac:dyDescent="0.25">
      <c r="B353" s="13" t="s">
        <v>12</v>
      </c>
      <c r="C353" s="13">
        <v>4513</v>
      </c>
      <c r="D353" s="5" t="str">
        <f>VLOOKUP(B353,'West Penn Wire'!$B$4:$C$638,2,)</f>
        <v>2 COND 14 SOLID BARE  FPLP</v>
      </c>
    </row>
    <row r="354" spans="2:4" x14ac:dyDescent="0.25">
      <c r="B354" s="13" t="s">
        <v>13</v>
      </c>
      <c r="C354" s="13">
        <v>4514</v>
      </c>
      <c r="D354" s="5" t="str">
        <f>VLOOKUP(B354,'West Penn Wire'!$B$4:$C$638,2,)</f>
        <v>4 COND 14 SOLID BARE  FPLP</v>
      </c>
    </row>
    <row r="355" spans="2:4" x14ac:dyDescent="0.25">
      <c r="B355" s="13" t="s">
        <v>14</v>
      </c>
      <c r="C355" s="13">
        <v>4515</v>
      </c>
      <c r="D355" s="5" t="str">
        <f>VLOOKUP(B355,'West Penn Wire'!$B$4:$C$638,2,)</f>
        <v>2 COND 12 SOLID BARE  FPLP</v>
      </c>
    </row>
    <row r="356" spans="2:4" x14ac:dyDescent="0.25">
      <c r="B356" s="13" t="s">
        <v>1687</v>
      </c>
      <c r="C356" s="13">
        <v>4601</v>
      </c>
      <c r="D356" s="5" t="str">
        <f>VLOOKUP(B356,'West Penn Wire'!$B$4:$C$638,2,)</f>
        <v>No WPW equivalent</v>
      </c>
    </row>
    <row r="357" spans="2:4" x14ac:dyDescent="0.25">
      <c r="B357" s="13" t="s">
        <v>16</v>
      </c>
      <c r="C357" s="13">
        <v>4602</v>
      </c>
      <c r="D357" s="5" t="str">
        <f>VLOOKUP(B357,'West Penn Wire'!$B$4:$C$638,2,)</f>
        <v>2 COND 18 SOLID BARE  SHIELDED FPLP</v>
      </c>
    </row>
    <row r="358" spans="2:4" x14ac:dyDescent="0.25">
      <c r="B358" s="13" t="s">
        <v>18</v>
      </c>
      <c r="C358" s="13">
        <v>4603</v>
      </c>
      <c r="D358" s="5" t="str">
        <f>VLOOKUP(B358,'West Penn Wire'!$B$4:$C$638,2,)</f>
        <v>4 COND 18 SOLID BARE  SHIELDED FPLP</v>
      </c>
    </row>
    <row r="359" spans="2:4" x14ac:dyDescent="0.25">
      <c r="B359" s="13" t="s">
        <v>1687</v>
      </c>
      <c r="C359" s="13">
        <v>4604</v>
      </c>
      <c r="D359" s="5" t="str">
        <f>VLOOKUP(B359,'West Penn Wire'!$B$4:$C$638,2,)</f>
        <v>No WPW equivalent</v>
      </c>
    </row>
    <row r="360" spans="2:4" x14ac:dyDescent="0.25">
      <c r="B360" s="13" t="s">
        <v>1687</v>
      </c>
      <c r="C360" s="13">
        <v>4605</v>
      </c>
      <c r="D360" s="5" t="str">
        <f>VLOOKUP(B360,'West Penn Wire'!$B$4:$C$638,2,)</f>
        <v>No WPW equivalent</v>
      </c>
    </row>
    <row r="361" spans="2:4" x14ac:dyDescent="0.25">
      <c r="B361" s="13" t="s">
        <v>20</v>
      </c>
      <c r="C361" s="13">
        <v>4606</v>
      </c>
      <c r="D361" s="5" t="str">
        <f>VLOOKUP(B361,'West Penn Wire'!$B$4:$C$638,2,)</f>
        <v>2 COND 16 SOLID BARE SHIELDED FPLP</v>
      </c>
    </row>
    <row r="362" spans="2:4" x14ac:dyDescent="0.25">
      <c r="B362" s="13" t="s">
        <v>22</v>
      </c>
      <c r="C362" s="13">
        <v>4607</v>
      </c>
      <c r="D362" s="5" t="str">
        <f>VLOOKUP(B362,'West Penn Wire'!$B$4:$C$638,2,)</f>
        <v>4 COND 16 SOLID BARE SHIELDED FPLP</v>
      </c>
    </row>
    <row r="363" spans="2:4" x14ac:dyDescent="0.25">
      <c r="B363" s="13" t="s">
        <v>24</v>
      </c>
      <c r="C363" s="13">
        <v>4608</v>
      </c>
      <c r="D363" s="5" t="str">
        <f>VLOOKUP(B363,'West Penn Wire'!$B$4:$C$638,2,)</f>
        <v>2 COND 14 SOLID BARE SHIELDED FPLP</v>
      </c>
    </row>
    <row r="364" spans="2:4" x14ac:dyDescent="0.25">
      <c r="B364" s="13" t="s">
        <v>1687</v>
      </c>
      <c r="C364" s="13">
        <v>4609</v>
      </c>
      <c r="D364" s="5" t="str">
        <f>VLOOKUP(B364,'West Penn Wire'!$B$4:$C$638,2,)</f>
        <v>No WPW equivalent</v>
      </c>
    </row>
    <row r="365" spans="2:4" x14ac:dyDescent="0.25">
      <c r="B365" s="13" t="s">
        <v>26</v>
      </c>
      <c r="C365" s="13">
        <v>4610</v>
      </c>
      <c r="D365" s="5" t="str">
        <f>VLOOKUP(B365,'West Penn Wire'!$B$4:$C$638,2,)</f>
        <v>2 COND 12 SOLID BARE  SHLD FPLP</v>
      </c>
    </row>
    <row r="366" spans="2:4" x14ac:dyDescent="0.25">
      <c r="B366" s="13" t="s">
        <v>1687</v>
      </c>
      <c r="C366" s="13">
        <v>4631</v>
      </c>
      <c r="D366" s="5" t="str">
        <f>VLOOKUP(B366,'West Penn Wire'!$B$4:$C$638,2,)</f>
        <v>No WPW equivalent</v>
      </c>
    </row>
    <row r="367" spans="2:4" x14ac:dyDescent="0.25">
      <c r="B367" s="13" t="s">
        <v>1687</v>
      </c>
      <c r="C367" s="13">
        <v>4632</v>
      </c>
      <c r="D367" s="5" t="str">
        <f>VLOOKUP(B367,'West Penn Wire'!$B$4:$C$638,2,)</f>
        <v>No WPW equivalent</v>
      </c>
    </row>
    <row r="368" spans="2:4" x14ac:dyDescent="0.25">
      <c r="B368" s="13" t="s">
        <v>1687</v>
      </c>
      <c r="C368" s="13">
        <v>4633</v>
      </c>
      <c r="D368" s="5" t="str">
        <f>VLOOKUP(B368,'West Penn Wire'!$B$4:$C$638,2,)</f>
        <v>No WPW equivalent</v>
      </c>
    </row>
    <row r="369" spans="2:4" x14ac:dyDescent="0.25">
      <c r="B369" s="13" t="s">
        <v>36</v>
      </c>
      <c r="C369" s="13">
        <v>4641</v>
      </c>
      <c r="D369" s="5" t="str">
        <f>VLOOKUP(B369,'West Penn Wire'!$B$4:$C$638,2,)</f>
        <v>2 COND 18 SOLID BARE  SHIELDED FPLP</v>
      </c>
    </row>
    <row r="370" spans="2:4" x14ac:dyDescent="0.25">
      <c r="B370" s="13" t="s">
        <v>38</v>
      </c>
      <c r="C370" s="13">
        <v>4642</v>
      </c>
      <c r="D370" s="5" t="str">
        <f>VLOOKUP(B370,'West Penn Wire'!$B$4:$C$638,2,)</f>
        <v>2 COND 16 SOLID BARE SHIELDED FPLP</v>
      </c>
    </row>
    <row r="371" spans="2:4" x14ac:dyDescent="0.25">
      <c r="B371" s="13" t="s">
        <v>1687</v>
      </c>
      <c r="C371" s="13">
        <v>4643</v>
      </c>
      <c r="D371" s="5" t="str">
        <f>VLOOKUP(B371,'West Penn Wire'!$B$4:$C$638,2,)</f>
        <v>No WPW equivalent</v>
      </c>
    </row>
    <row r="372" spans="2:4" x14ac:dyDescent="0.25">
      <c r="B372" s="13" t="s">
        <v>1687</v>
      </c>
      <c r="C372" s="13">
        <v>4701</v>
      </c>
      <c r="D372" s="5" t="str">
        <f>VLOOKUP(B372,'West Penn Wire'!$B$4:$C$638,2,)</f>
        <v>No WPW equivalent</v>
      </c>
    </row>
    <row r="373" spans="2:4" x14ac:dyDescent="0.25">
      <c r="B373" s="13" t="s">
        <v>1687</v>
      </c>
      <c r="C373" s="13">
        <v>4702</v>
      </c>
      <c r="D373" s="5" t="str">
        <f>VLOOKUP(B373,'West Penn Wire'!$B$4:$C$638,2,)</f>
        <v>No WPW equivalent</v>
      </c>
    </row>
    <row r="374" spans="2:4" x14ac:dyDescent="0.25">
      <c r="B374" s="13" t="s">
        <v>1687</v>
      </c>
      <c r="C374" s="13">
        <v>4703</v>
      </c>
      <c r="D374" s="5" t="str">
        <f>VLOOKUP(B374,'West Penn Wire'!$B$4:$C$638,2,)</f>
        <v>No WPW equivalent</v>
      </c>
    </row>
    <row r="375" spans="2:4" x14ac:dyDescent="0.25">
      <c r="B375" s="13" t="s">
        <v>1687</v>
      </c>
      <c r="C375" s="13">
        <v>4704</v>
      </c>
      <c r="D375" s="5" t="str">
        <f>VLOOKUP(B375,'West Penn Wire'!$B$4:$C$638,2,)</f>
        <v>No WPW equivalent</v>
      </c>
    </row>
    <row r="376" spans="2:4" x14ac:dyDescent="0.25">
      <c r="B376" s="13" t="s">
        <v>1687</v>
      </c>
      <c r="C376" s="13">
        <v>4705</v>
      </c>
      <c r="D376" s="5" t="str">
        <f>VLOOKUP(B376,'West Penn Wire'!$B$4:$C$638,2,)</f>
        <v>No WPW equivalent</v>
      </c>
    </row>
    <row r="377" spans="2:4" x14ac:dyDescent="0.25">
      <c r="B377" s="13" t="s">
        <v>1687</v>
      </c>
      <c r="C377" s="13">
        <v>4706</v>
      </c>
      <c r="D377" s="5" t="str">
        <f>VLOOKUP(B377,'West Penn Wire'!$B$4:$C$638,2,)</f>
        <v>No WPW equivalent</v>
      </c>
    </row>
    <row r="378" spans="2:4" x14ac:dyDescent="0.25">
      <c r="B378" s="13" t="s">
        <v>1687</v>
      </c>
      <c r="C378" s="13">
        <v>4707</v>
      </c>
      <c r="D378" s="5" t="str">
        <f>VLOOKUP(B378,'West Penn Wire'!$B$4:$C$638,2,)</f>
        <v>No WPW equivalent</v>
      </c>
    </row>
    <row r="379" spans="2:4" x14ac:dyDescent="0.25">
      <c r="B379" s="13" t="s">
        <v>1687</v>
      </c>
      <c r="C379" s="13">
        <v>4708</v>
      </c>
      <c r="D379" s="5" t="str">
        <f>VLOOKUP(B379,'West Penn Wire'!$B$4:$C$638,2,)</f>
        <v>No WPW equivalent</v>
      </c>
    </row>
    <row r="380" spans="2:4" x14ac:dyDescent="0.25">
      <c r="B380" s="13" t="s">
        <v>1687</v>
      </c>
      <c r="C380" s="13">
        <v>4709</v>
      </c>
      <c r="D380" s="5" t="str">
        <f>VLOOKUP(B380,'West Penn Wire'!$B$4:$C$638,2,)</f>
        <v>No WPW equivalent</v>
      </c>
    </row>
    <row r="381" spans="2:4" x14ac:dyDescent="0.25">
      <c r="B381" s="13" t="s">
        <v>1687</v>
      </c>
      <c r="C381" s="13">
        <v>4710</v>
      </c>
      <c r="D381" s="5" t="str">
        <f>VLOOKUP(B381,'West Penn Wire'!$B$4:$C$638,2,)</f>
        <v>No WPW equivalent</v>
      </c>
    </row>
    <row r="382" spans="2:4" x14ac:dyDescent="0.25">
      <c r="B382" s="13" t="s">
        <v>1687</v>
      </c>
      <c r="C382" s="13">
        <v>4711</v>
      </c>
      <c r="D382" s="5" t="str">
        <f>VLOOKUP(B382,'West Penn Wire'!$B$4:$C$638,2,)</f>
        <v>No WPW equivalent</v>
      </c>
    </row>
    <row r="383" spans="2:4" x14ac:dyDescent="0.25">
      <c r="B383" s="13" t="s">
        <v>1687</v>
      </c>
      <c r="C383" s="13">
        <v>4712</v>
      </c>
      <c r="D383" s="5" t="str">
        <f>VLOOKUP(B383,'West Penn Wire'!$B$4:$C$638,2,)</f>
        <v>No WPW equivalent</v>
      </c>
    </row>
    <row r="384" spans="2:4" x14ac:dyDescent="0.25">
      <c r="B384" s="13" t="s">
        <v>1687</v>
      </c>
      <c r="C384" s="13">
        <v>4713</v>
      </c>
      <c r="D384" s="5" t="str">
        <f>VLOOKUP(B384,'West Penn Wire'!$B$4:$C$638,2,)</f>
        <v>No WPW equivalent</v>
      </c>
    </row>
    <row r="385" spans="2:4" x14ac:dyDescent="0.25">
      <c r="B385" s="13" t="s">
        <v>1687</v>
      </c>
      <c r="C385" s="13">
        <v>4714</v>
      </c>
      <c r="D385" s="5" t="str">
        <f>VLOOKUP(B385,'West Penn Wire'!$B$4:$C$638,2,)</f>
        <v>No WPW equivalent</v>
      </c>
    </row>
    <row r="386" spans="2:4" x14ac:dyDescent="0.25">
      <c r="B386" s="13" t="s">
        <v>1687</v>
      </c>
      <c r="C386" s="13">
        <v>4715</v>
      </c>
      <c r="D386" s="5" t="str">
        <f>VLOOKUP(B386,'West Penn Wire'!$B$4:$C$638,2,)</f>
        <v>No WPW equivalent</v>
      </c>
    </row>
    <row r="387" spans="2:4" x14ac:dyDescent="0.25">
      <c r="B387" s="13" t="s">
        <v>1687</v>
      </c>
      <c r="C387" s="13">
        <v>4716</v>
      </c>
      <c r="D387" s="5" t="str">
        <f>VLOOKUP(B387,'West Penn Wire'!$B$4:$C$638,2,)</f>
        <v>No WPW equivalent</v>
      </c>
    </row>
    <row r="388" spans="2:4" x14ac:dyDescent="0.25">
      <c r="B388" s="13" t="s">
        <v>1687</v>
      </c>
      <c r="C388" s="13">
        <v>4717</v>
      </c>
      <c r="D388" s="5" t="str">
        <f>VLOOKUP(B388,'West Penn Wire'!$B$4:$C$638,2,)</f>
        <v>No WPW equivalent</v>
      </c>
    </row>
    <row r="389" spans="2:4" x14ac:dyDescent="0.25">
      <c r="B389" s="13" t="s">
        <v>1687</v>
      </c>
      <c r="C389" s="13">
        <v>4718</v>
      </c>
      <c r="D389" s="5" t="str">
        <f>VLOOKUP(B389,'West Penn Wire'!$B$4:$C$638,2,)</f>
        <v>No WPW equivalent</v>
      </c>
    </row>
    <row r="390" spans="2:4" x14ac:dyDescent="0.25">
      <c r="B390" s="13" t="s">
        <v>1687</v>
      </c>
      <c r="C390" s="13">
        <v>4719</v>
      </c>
      <c r="D390" s="5" t="str">
        <f>VLOOKUP(B390,'West Penn Wire'!$B$4:$C$638,2,)</f>
        <v>No WPW equivalent</v>
      </c>
    </row>
    <row r="391" spans="2:4" x14ac:dyDescent="0.25">
      <c r="B391" s="13" t="s">
        <v>1687</v>
      </c>
      <c r="C391" s="13">
        <v>4751</v>
      </c>
      <c r="D391" s="5" t="str">
        <f>VLOOKUP(B391,'West Penn Wire'!$B$4:$C$638,2,)</f>
        <v>No WPW equivalent</v>
      </c>
    </row>
    <row r="392" spans="2:4" x14ac:dyDescent="0.25">
      <c r="B392" s="13" t="s">
        <v>1687</v>
      </c>
      <c r="C392" s="13">
        <v>4752</v>
      </c>
      <c r="D392" s="5" t="str">
        <f>VLOOKUP(B392,'West Penn Wire'!$B$4:$C$638,2,)</f>
        <v>No WPW equivalent</v>
      </c>
    </row>
    <row r="393" spans="2:4" x14ac:dyDescent="0.25">
      <c r="B393" s="13" t="s">
        <v>1687</v>
      </c>
      <c r="C393" s="13">
        <v>4753</v>
      </c>
      <c r="D393" s="5" t="str">
        <f>VLOOKUP(B393,'West Penn Wire'!$B$4:$C$638,2,)</f>
        <v>No WPW equivalent</v>
      </c>
    </row>
    <row r="394" spans="2:4" x14ac:dyDescent="0.25">
      <c r="B394" s="13" t="s">
        <v>1687</v>
      </c>
      <c r="C394" s="13">
        <v>4754</v>
      </c>
      <c r="D394" s="5" t="str">
        <f>VLOOKUP(B394,'West Penn Wire'!$B$4:$C$638,2,)</f>
        <v>No WPW equivalent</v>
      </c>
    </row>
    <row r="395" spans="2:4" x14ac:dyDescent="0.25">
      <c r="B395" s="13" t="s">
        <v>1687</v>
      </c>
      <c r="C395" s="13">
        <v>4755</v>
      </c>
      <c r="D395" s="5" t="str">
        <f>VLOOKUP(B395,'West Penn Wire'!$B$4:$C$638,2,)</f>
        <v>No WPW equivalent</v>
      </c>
    </row>
    <row r="396" spans="2:4" x14ac:dyDescent="0.25">
      <c r="B396" s="13" t="s">
        <v>1687</v>
      </c>
      <c r="C396" s="13">
        <v>4756</v>
      </c>
      <c r="D396" s="5" t="str">
        <f>VLOOKUP(B396,'West Penn Wire'!$B$4:$C$638,2,)</f>
        <v>No WPW equivalent</v>
      </c>
    </row>
    <row r="397" spans="2:4" x14ac:dyDescent="0.25">
      <c r="B397" s="13" t="s">
        <v>1687</v>
      </c>
      <c r="C397" s="13">
        <v>4757</v>
      </c>
      <c r="D397" s="5" t="str">
        <f>VLOOKUP(B397,'West Penn Wire'!$B$4:$C$638,2,)</f>
        <v>No WPW equivalent</v>
      </c>
    </row>
    <row r="398" spans="2:4" x14ac:dyDescent="0.25">
      <c r="B398" s="13" t="s">
        <v>1687</v>
      </c>
      <c r="C398" s="13">
        <v>4758</v>
      </c>
      <c r="D398" s="5" t="str">
        <f>VLOOKUP(B398,'West Penn Wire'!$B$4:$C$638,2,)</f>
        <v>No WPW equivalent</v>
      </c>
    </row>
    <row r="399" spans="2:4" x14ac:dyDescent="0.25">
      <c r="B399" s="13" t="s">
        <v>1687</v>
      </c>
      <c r="C399" s="13">
        <v>4759</v>
      </c>
      <c r="D399" s="5" t="str">
        <f>VLOOKUP(B399,'West Penn Wire'!$B$4:$C$638,2,)</f>
        <v>No WPW equivalent</v>
      </c>
    </row>
    <row r="400" spans="2:4" x14ac:dyDescent="0.25">
      <c r="B400" s="13" t="s">
        <v>1687</v>
      </c>
      <c r="C400" s="13">
        <v>4760</v>
      </c>
      <c r="D400" s="5" t="str">
        <f>VLOOKUP(B400,'West Penn Wire'!$B$4:$C$638,2,)</f>
        <v>No WPW equivalent</v>
      </c>
    </row>
    <row r="401" spans="2:4" x14ac:dyDescent="0.25">
      <c r="B401" s="13" t="s">
        <v>1687</v>
      </c>
      <c r="C401" s="13">
        <v>4761</v>
      </c>
      <c r="D401" s="5" t="str">
        <f>VLOOKUP(B401,'West Penn Wire'!$B$4:$C$638,2,)</f>
        <v>No WPW equivalent</v>
      </c>
    </row>
    <row r="402" spans="2:4" x14ac:dyDescent="0.25">
      <c r="B402" s="13" t="s">
        <v>1687</v>
      </c>
      <c r="C402" s="13">
        <v>4762</v>
      </c>
      <c r="D402" s="5" t="str">
        <f>VLOOKUP(B402,'West Penn Wire'!$B$4:$C$638,2,)</f>
        <v>No WPW equivalent</v>
      </c>
    </row>
    <row r="403" spans="2:4" x14ac:dyDescent="0.25">
      <c r="B403" s="13" t="s">
        <v>1687</v>
      </c>
      <c r="C403" s="13">
        <v>4763</v>
      </c>
      <c r="D403" s="5" t="str">
        <f>VLOOKUP(B403,'West Penn Wire'!$B$4:$C$638,2,)</f>
        <v>No WPW equivalent</v>
      </c>
    </row>
    <row r="404" spans="2:4" x14ac:dyDescent="0.25">
      <c r="B404" s="13" t="s">
        <v>1687</v>
      </c>
      <c r="C404" s="13">
        <v>4764</v>
      </c>
      <c r="D404" s="5" t="str">
        <f>VLOOKUP(B404,'West Penn Wire'!$B$4:$C$638,2,)</f>
        <v>No WPW equivalent</v>
      </c>
    </row>
    <row r="405" spans="2:4" x14ac:dyDescent="0.25">
      <c r="B405" s="13" t="s">
        <v>1687</v>
      </c>
      <c r="C405" s="13">
        <v>4765</v>
      </c>
      <c r="D405" s="5" t="str">
        <f>VLOOKUP(B405,'West Penn Wire'!$B$4:$C$638,2,)</f>
        <v>No WPW equivalent</v>
      </c>
    </row>
    <row r="406" spans="2:4" x14ac:dyDescent="0.25">
      <c r="B406" s="13" t="s">
        <v>1687</v>
      </c>
      <c r="C406" s="13">
        <v>4766</v>
      </c>
      <c r="D406" s="5" t="str">
        <f>VLOOKUP(B406,'West Penn Wire'!$B$4:$C$638,2,)</f>
        <v>No WPW equivalent</v>
      </c>
    </row>
    <row r="407" spans="2:4" x14ac:dyDescent="0.25">
      <c r="B407" s="13" t="s">
        <v>1687</v>
      </c>
      <c r="C407" s="13">
        <v>4767</v>
      </c>
      <c r="D407" s="5" t="str">
        <f>VLOOKUP(B407,'West Penn Wire'!$B$4:$C$638,2,)</f>
        <v>No WPW equivalent</v>
      </c>
    </row>
    <row r="408" spans="2:4" x14ac:dyDescent="0.25">
      <c r="B408" s="13" t="s">
        <v>1687</v>
      </c>
      <c r="C408" s="13">
        <v>4768</v>
      </c>
      <c r="D408" s="5" t="str">
        <f>VLOOKUP(B408,'West Penn Wire'!$B$4:$C$638,2,)</f>
        <v>No WPW equivalent</v>
      </c>
    </row>
    <row r="409" spans="2:4" x14ac:dyDescent="0.25">
      <c r="B409" s="13" t="s">
        <v>1687</v>
      </c>
      <c r="C409" s="13">
        <v>4769</v>
      </c>
      <c r="D409" s="5" t="str">
        <f>VLOOKUP(B409,'West Penn Wire'!$B$4:$C$638,2,)</f>
        <v>No WPW equivalent</v>
      </c>
    </row>
    <row r="410" spans="2:4" x14ac:dyDescent="0.25">
      <c r="B410" s="13" t="s">
        <v>335</v>
      </c>
      <c r="C410" s="13">
        <v>4931</v>
      </c>
      <c r="D410" s="5" t="str">
        <f>VLOOKUP(B410,'West Penn Wire'!$B$4:$C$638,2,)</f>
        <v>CAT 3 2 PAIR</v>
      </c>
    </row>
    <row r="411" spans="2:4" x14ac:dyDescent="0.25">
      <c r="B411" s="13" t="s">
        <v>336</v>
      </c>
      <c r="C411" s="13">
        <v>4932</v>
      </c>
      <c r="D411" s="5" t="str">
        <f>VLOOKUP(B411,'West Penn Wire'!$B$4:$C$638,2,)</f>
        <v>CAT 3 3 PAIR</v>
      </c>
    </row>
    <row r="412" spans="2:4" x14ac:dyDescent="0.25">
      <c r="B412" s="13" t="s">
        <v>1687</v>
      </c>
      <c r="C412" s="13">
        <v>4933</v>
      </c>
      <c r="D412" s="5" t="str">
        <f>VLOOKUP(B412,'West Penn Wire'!$B$4:$C$638,2,)</f>
        <v>No WPW equivalent</v>
      </c>
    </row>
    <row r="413" spans="2:4" x14ac:dyDescent="0.25">
      <c r="B413" s="13" t="s">
        <v>1687</v>
      </c>
      <c r="C413" s="13">
        <v>4934</v>
      </c>
      <c r="D413" s="5" t="str">
        <f>VLOOKUP(B413,'West Penn Wire'!$B$4:$C$638,2,)</f>
        <v>No WPW equivalent</v>
      </c>
    </row>
    <row r="414" spans="2:4" x14ac:dyDescent="0.25">
      <c r="B414" s="13" t="s">
        <v>1687</v>
      </c>
      <c r="C414" s="13">
        <v>4963</v>
      </c>
      <c r="D414" s="5" t="str">
        <f>VLOOKUP(B414,'West Penn Wire'!$B$4:$C$638,2,)</f>
        <v>No WPW equivalent</v>
      </c>
    </row>
    <row r="415" spans="2:4" x14ac:dyDescent="0.25">
      <c r="B415" s="13" t="s">
        <v>1687</v>
      </c>
      <c r="C415" s="13">
        <v>4972</v>
      </c>
      <c r="D415" s="5" t="str">
        <f>VLOOKUP(B415,'West Penn Wire'!$B$4:$C$638,2,)</f>
        <v>No WPW equivalent</v>
      </c>
    </row>
    <row r="416" spans="2:4" x14ac:dyDescent="0.25">
      <c r="B416" s="13">
        <v>4245</v>
      </c>
      <c r="C416" s="13">
        <v>4973</v>
      </c>
      <c r="D416" s="5" t="str">
        <f>VLOOKUP(B416,'West Penn Wire'!$B$4:$C$638,2,)</f>
        <v>CATEGORY 5E CMR 4 PAIR</v>
      </c>
    </row>
    <row r="417" spans="2:4" x14ac:dyDescent="0.25">
      <c r="B417" s="13" t="s">
        <v>1687</v>
      </c>
      <c r="C417" s="13">
        <v>4976</v>
      </c>
      <c r="D417" s="5" t="str">
        <f>VLOOKUP(B417,'West Penn Wire'!$B$4:$C$638,2,)</f>
        <v>No WPW equivalent</v>
      </c>
    </row>
    <row r="418" spans="2:4" x14ac:dyDescent="0.25">
      <c r="B418" s="13">
        <v>4245</v>
      </c>
      <c r="C418" s="13">
        <v>4978</v>
      </c>
      <c r="D418" s="5" t="str">
        <f>VLOOKUP(B418,'West Penn Wire'!$B$4:$C$638,2,)</f>
        <v>CATEGORY 5E CMR 4 PAIR</v>
      </c>
    </row>
    <row r="419" spans="2:4" x14ac:dyDescent="0.25">
      <c r="B419" s="13" t="s">
        <v>1687</v>
      </c>
      <c r="C419" s="13">
        <v>4979</v>
      </c>
      <c r="D419" s="5" t="str">
        <f>VLOOKUP(B419,'West Penn Wire'!$B$4:$C$638,2,)</f>
        <v>No WPW equivalent</v>
      </c>
    </row>
    <row r="420" spans="2:4" x14ac:dyDescent="0.25">
      <c r="B420" s="13">
        <v>4245</v>
      </c>
      <c r="C420" s="13">
        <v>4981</v>
      </c>
      <c r="D420" s="5" t="str">
        <f>VLOOKUP(B420,'West Penn Wire'!$B$4:$C$638,2,)</f>
        <v>CATEGORY 5E CMR 4 PAIR</v>
      </c>
    </row>
    <row r="421" spans="2:4" x14ac:dyDescent="0.25">
      <c r="B421" s="13">
        <v>815</v>
      </c>
      <c r="C421" s="13">
        <v>5001</v>
      </c>
      <c r="D421" s="5" t="str">
        <f>VLOOKUP(B421,'West Penn Wire'!$B$4:$C$638,2,)</f>
        <v>RG-59 20 SOLID BARE CM</v>
      </c>
    </row>
    <row r="422" spans="2:4" x14ac:dyDescent="0.25">
      <c r="B422" s="13">
        <v>806</v>
      </c>
      <c r="C422" s="13">
        <v>5002</v>
      </c>
      <c r="D422" s="5" t="str">
        <f>VLOOKUP(B422,'West Penn Wire'!$B$4:$C$638,2,)</f>
        <v>RG-6 18 SOLID BARE CM</v>
      </c>
    </row>
    <row r="423" spans="2:4" x14ac:dyDescent="0.25">
      <c r="B423" s="13">
        <v>6100</v>
      </c>
      <c r="C423" s="13">
        <v>5003</v>
      </c>
      <c r="D423" s="5" t="str">
        <f>VLOOKUP(B423,'West Penn Wire'!$B$4:$C$638,2,)</f>
        <v>RG-6 18 SOLID CCS CATV</v>
      </c>
    </row>
    <row r="424" spans="2:4" x14ac:dyDescent="0.25">
      <c r="B424" s="13" t="s">
        <v>1687</v>
      </c>
      <c r="C424" s="13">
        <v>5004</v>
      </c>
      <c r="D424" s="5" t="str">
        <f>VLOOKUP(B424,'West Penn Wire'!$B$4:$C$638,2,)</f>
        <v>No WPW equivalent</v>
      </c>
    </row>
    <row r="425" spans="2:4" x14ac:dyDescent="0.25">
      <c r="B425" s="13">
        <v>843</v>
      </c>
      <c r="C425" s="13">
        <v>5006</v>
      </c>
      <c r="D425" s="5" t="str">
        <f>VLOOKUP(B425,'West Penn Wire'!$B$4:$C$638,2,)</f>
        <v>No longer available; see 841</v>
      </c>
    </row>
    <row r="426" spans="2:4" x14ac:dyDescent="0.25">
      <c r="B426" s="13">
        <v>6300</v>
      </c>
      <c r="C426" s="13">
        <v>5007</v>
      </c>
      <c r="D426" s="5" t="str">
        <f>VLOOKUP(B426,'West Penn Wire'!$B$4:$C$638,2,)</f>
        <v>RG-6 18 SOLID CCS CATV QUAD-SHIELD</v>
      </c>
    </row>
    <row r="427" spans="2:4" x14ac:dyDescent="0.25">
      <c r="B427" s="13">
        <v>6500</v>
      </c>
      <c r="C427" s="13">
        <v>5008</v>
      </c>
      <c r="D427" s="5" t="str">
        <f>VLOOKUP(B427,'West Penn Wire'!$B$4:$C$638,2,)</f>
        <v>No longer available.</v>
      </c>
    </row>
    <row r="428" spans="2:4" x14ac:dyDescent="0.25">
      <c r="B428" s="13" t="s">
        <v>142</v>
      </c>
      <c r="C428" s="13">
        <v>5009</v>
      </c>
      <c r="D428" s="5" t="str">
        <f>VLOOKUP(B428,'West Penn Wire'!$B$4:$C$638,2,)</f>
        <v>RG-59 20 SOLID BARE CM + 1 PAIR 18 STND SIAMESE</v>
      </c>
    </row>
    <row r="429" spans="2:4" x14ac:dyDescent="0.25">
      <c r="B429" s="13">
        <v>6100</v>
      </c>
      <c r="C429" s="13">
        <v>5010</v>
      </c>
      <c r="D429" s="5" t="str">
        <f>VLOOKUP(B429,'West Penn Wire'!$B$4:$C$638,2,)</f>
        <v>RG-6 18 SOLID CCS CATV</v>
      </c>
    </row>
    <row r="430" spans="2:4" x14ac:dyDescent="0.25">
      <c r="B430" s="13">
        <v>6170</v>
      </c>
      <c r="C430" s="13">
        <v>5011</v>
      </c>
      <c r="D430" s="5" t="str">
        <f>VLOOKUP(B430,'West Penn Wire'!$B$4:$C$638,2,)</f>
        <v>No longer available.</v>
      </c>
    </row>
    <row r="431" spans="2:4" x14ac:dyDescent="0.25">
      <c r="B431" s="13">
        <v>6150</v>
      </c>
      <c r="C431" s="13">
        <v>5012</v>
      </c>
      <c r="D431" s="5" t="str">
        <f>VLOOKUP(B431,'West Penn Wire'!$B$4:$C$638,2,)</f>
        <v>No longer available.</v>
      </c>
    </row>
    <row r="432" spans="2:4" x14ac:dyDescent="0.25">
      <c r="B432" s="13" t="s">
        <v>142</v>
      </c>
      <c r="C432" s="13">
        <v>5013</v>
      </c>
      <c r="D432" s="5" t="str">
        <f>VLOOKUP(B432,'West Penn Wire'!$B$4:$C$638,2,)</f>
        <v>RG-59 20 SOLID BARE CM + 1 PAIR 18 STND SIAMESE</v>
      </c>
    </row>
    <row r="433" spans="2:4" x14ac:dyDescent="0.25">
      <c r="B433" s="13">
        <v>821</v>
      </c>
      <c r="C433" s="13">
        <v>5018</v>
      </c>
      <c r="D433" s="5" t="str">
        <f>VLOOKUP(B433,'West Penn Wire'!$B$4:$C$638,2,)</f>
        <v>RG-11 14 SOLID BARE CATV</v>
      </c>
    </row>
    <row r="434" spans="2:4" x14ac:dyDescent="0.25">
      <c r="B434" s="13">
        <v>825</v>
      </c>
      <c r="C434" s="13">
        <v>5020</v>
      </c>
      <c r="D434" s="5" t="str">
        <f>VLOOKUP(B434,'West Penn Wire'!$B$4:$C$638,2,)</f>
        <v xml:space="preserve">MINIATURE 25 SOLID BARE CM </v>
      </c>
    </row>
    <row r="435" spans="2:4" x14ac:dyDescent="0.25">
      <c r="B435" s="15">
        <v>45825</v>
      </c>
      <c r="C435" s="15">
        <v>5022</v>
      </c>
      <c r="D435" s="5" t="str">
        <f>VLOOKUP(B435,'West Penn Wire'!$B$4:$C$638,2,)</f>
        <v>MINIATURE 25 SOLID BARE CM + 1 PR. 22 SHLD SIAMESE</v>
      </c>
    </row>
    <row r="436" spans="2:4" x14ac:dyDescent="0.25">
      <c r="B436" s="13">
        <v>841</v>
      </c>
      <c r="C436" s="13">
        <v>5025</v>
      </c>
      <c r="D436" s="5" t="str">
        <f>VLOOKUP(B436,'West Penn Wire'!$B$4:$C$638,2,)</f>
        <v>RG-6 18 SOLID BARE CATV</v>
      </c>
    </row>
    <row r="437" spans="2:4" x14ac:dyDescent="0.25">
      <c r="B437" s="13" t="s">
        <v>506</v>
      </c>
      <c r="C437" s="13">
        <v>5026</v>
      </c>
      <c r="D437" s="5" t="str">
        <f>VLOOKUP(B437,'West Penn Wire'!$B$4:$C$638,2,)</f>
        <v>RG-6 18 SOLID BARE CATV QUAD-SHIELD</v>
      </c>
    </row>
    <row r="438" spans="2:4" x14ac:dyDescent="0.25">
      <c r="B438" s="13" t="s">
        <v>1687</v>
      </c>
      <c r="C438" s="13">
        <v>5031</v>
      </c>
      <c r="D438" s="5" t="str">
        <f>VLOOKUP(B438,'West Penn Wire'!$B$4:$C$638,2,)</f>
        <v>No WPW equivalent</v>
      </c>
    </row>
    <row r="439" spans="2:4" x14ac:dyDescent="0.25">
      <c r="B439" s="13" t="s">
        <v>1687</v>
      </c>
      <c r="C439" s="13">
        <v>5032</v>
      </c>
      <c r="D439" s="5" t="str">
        <f>VLOOKUP(B439,'West Penn Wire'!$B$4:$C$638,2,)</f>
        <v>No WPW equivalent</v>
      </c>
    </row>
    <row r="440" spans="2:4" x14ac:dyDescent="0.25">
      <c r="B440" s="13" t="s">
        <v>1687</v>
      </c>
      <c r="C440" s="13">
        <v>5033</v>
      </c>
      <c r="D440" s="5" t="str">
        <f>VLOOKUP(B440,'West Penn Wire'!$B$4:$C$638,2,)</f>
        <v>No WPW equivalent</v>
      </c>
    </row>
    <row r="441" spans="2:4" x14ac:dyDescent="0.25">
      <c r="B441" s="13" t="s">
        <v>1687</v>
      </c>
      <c r="C441" s="13">
        <v>5034</v>
      </c>
      <c r="D441" s="5" t="str">
        <f>VLOOKUP(B441,'West Penn Wire'!$B$4:$C$638,2,)</f>
        <v>No WPW equivalent</v>
      </c>
    </row>
    <row r="442" spans="2:4" x14ac:dyDescent="0.25">
      <c r="B442" s="13" t="s">
        <v>1687</v>
      </c>
      <c r="C442" s="13">
        <v>5041</v>
      </c>
      <c r="D442" s="5" t="str">
        <f>VLOOKUP(B442,'West Penn Wire'!$B$4:$C$638,2,)</f>
        <v>No WPW equivalent</v>
      </c>
    </row>
    <row r="443" spans="2:4" x14ac:dyDescent="0.25">
      <c r="B443" s="13" t="s">
        <v>507</v>
      </c>
      <c r="C443" s="13">
        <v>5042</v>
      </c>
      <c r="D443" s="5" t="str">
        <f>VLOOKUP(B443,'West Penn Wire'!$B$4:$C$638,2,)</f>
        <v>CAT 3 3 PAIR PLENUM</v>
      </c>
    </row>
    <row r="444" spans="2:4" x14ac:dyDescent="0.25">
      <c r="B444" s="13" t="s">
        <v>1687</v>
      </c>
      <c r="C444" s="13">
        <v>5043</v>
      </c>
      <c r="D444" s="5" t="str">
        <f>VLOOKUP(B444,'West Penn Wire'!$B$4:$C$638,2,)</f>
        <v>No WPW equivalent</v>
      </c>
    </row>
    <row r="445" spans="2:4" x14ac:dyDescent="0.25">
      <c r="B445" s="13" t="s">
        <v>1687</v>
      </c>
      <c r="C445" s="13">
        <v>5044</v>
      </c>
      <c r="D445" s="5" t="str">
        <f>VLOOKUP(B445,'West Penn Wire'!$B$4:$C$638,2,)</f>
        <v>No WPW equivalent</v>
      </c>
    </row>
    <row r="446" spans="2:4" x14ac:dyDescent="0.25">
      <c r="B446" s="13" t="s">
        <v>1687</v>
      </c>
      <c r="C446" s="13">
        <v>5072</v>
      </c>
      <c r="D446" s="5" t="str">
        <f>VLOOKUP(B446,'West Penn Wire'!$B$4:$C$638,2,)</f>
        <v>No WPW equivalent</v>
      </c>
    </row>
    <row r="447" spans="2:4" x14ac:dyDescent="0.25">
      <c r="B447" s="13" t="s">
        <v>1687</v>
      </c>
      <c r="C447" s="13">
        <v>5073</v>
      </c>
      <c r="D447" s="5" t="str">
        <f>VLOOKUP(B447,'West Penn Wire'!$B$4:$C$638,2,)</f>
        <v>No WPW equivalent</v>
      </c>
    </row>
    <row r="448" spans="2:4" x14ac:dyDescent="0.25">
      <c r="B448" s="13" t="s">
        <v>1687</v>
      </c>
      <c r="C448" s="13">
        <v>5074</v>
      </c>
      <c r="D448" s="5" t="str">
        <f>VLOOKUP(B448,'West Penn Wire'!$B$4:$C$638,2,)</f>
        <v>No WPW equivalent</v>
      </c>
    </row>
    <row r="449" spans="2:4" x14ac:dyDescent="0.25">
      <c r="B449" s="13" t="s">
        <v>1687</v>
      </c>
      <c r="C449" s="13">
        <v>5076</v>
      </c>
      <c r="D449" s="5" t="str">
        <f>VLOOKUP(B449,'West Penn Wire'!$B$4:$C$638,2,)</f>
        <v>No WPW equivalent</v>
      </c>
    </row>
    <row r="450" spans="2:4" x14ac:dyDescent="0.25">
      <c r="B450" s="13">
        <v>4245</v>
      </c>
      <c r="C450" s="13">
        <v>5078</v>
      </c>
      <c r="D450" s="5" t="str">
        <f>VLOOKUP(B450,'West Penn Wire'!$B$4:$C$638,2,)</f>
        <v>CATEGORY 5E CMR 4 PAIR</v>
      </c>
    </row>
    <row r="451" spans="2:4" x14ac:dyDescent="0.25">
      <c r="B451" s="13" t="s">
        <v>1687</v>
      </c>
      <c r="C451" s="13">
        <v>5079</v>
      </c>
      <c r="D451" s="5" t="str">
        <f>VLOOKUP(B451,'West Penn Wire'!$B$4:$C$638,2,)</f>
        <v>No WPW equivalent</v>
      </c>
    </row>
    <row r="452" spans="2:4" x14ac:dyDescent="0.25">
      <c r="B452" s="13" t="s">
        <v>508</v>
      </c>
      <c r="C452" s="13">
        <v>5083</v>
      </c>
      <c r="D452" s="5" t="e">
        <f>VLOOKUP(B452,'West Penn Wire'!$B$4:$C$638,2,)</f>
        <v>#N/A</v>
      </c>
    </row>
    <row r="453" spans="2:4" x14ac:dyDescent="0.25">
      <c r="B453" s="13" t="s">
        <v>1687</v>
      </c>
      <c r="C453" s="13">
        <v>5086</v>
      </c>
      <c r="D453" s="5" t="str">
        <f>VLOOKUP(B453,'West Penn Wire'!$B$4:$C$638,2,)</f>
        <v>No WPW equivalent</v>
      </c>
    </row>
    <row r="454" spans="2:4" x14ac:dyDescent="0.25">
      <c r="B454" s="13">
        <v>254245</v>
      </c>
      <c r="C454" s="13">
        <v>5088</v>
      </c>
      <c r="D454" s="5" t="str">
        <f>VLOOKUP(B454,'West Penn Wire'!$B$4:$C$638,2,)</f>
        <v>4 PAIR 24 AWG SOLID CAT 5E CMP</v>
      </c>
    </row>
    <row r="455" spans="2:4" x14ac:dyDescent="0.25">
      <c r="B455" s="13" t="s">
        <v>1687</v>
      </c>
      <c r="C455" s="13">
        <v>5089</v>
      </c>
      <c r="D455" s="5" t="str">
        <f>VLOOKUP(B455,'West Penn Wire'!$B$4:$C$638,2,)</f>
        <v>No WPW equivalent</v>
      </c>
    </row>
    <row r="456" spans="2:4" x14ac:dyDescent="0.25">
      <c r="B456" s="13">
        <v>4245</v>
      </c>
      <c r="C456" s="13">
        <v>5091</v>
      </c>
      <c r="D456" s="5" t="str">
        <f>VLOOKUP(B456,'West Penn Wire'!$B$4:$C$638,2,)</f>
        <v>CATEGORY 5E CMR 4 PAIR</v>
      </c>
    </row>
    <row r="457" spans="2:4" x14ac:dyDescent="0.25">
      <c r="B457" s="13">
        <v>4246</v>
      </c>
      <c r="C457" s="13">
        <v>5092</v>
      </c>
      <c r="D457" s="5" t="str">
        <f>VLOOKUP(B457,'West Penn Wire'!$B$4:$C$638,2,)</f>
        <v>CATEGORY 6 CMR 4 PAIR</v>
      </c>
    </row>
    <row r="458" spans="2:4" x14ac:dyDescent="0.25">
      <c r="B458" s="13">
        <v>254245</v>
      </c>
      <c r="C458" s="13">
        <v>5101</v>
      </c>
      <c r="D458" s="5" t="str">
        <f>VLOOKUP(B458,'West Penn Wire'!$B$4:$C$638,2,)</f>
        <v>4 PAIR 24 AWG SOLID CAT 5E CMP</v>
      </c>
    </row>
    <row r="459" spans="2:4" x14ac:dyDescent="0.25">
      <c r="B459" s="13" t="s">
        <v>222</v>
      </c>
      <c r="C459" s="13">
        <v>5250</v>
      </c>
      <c r="D459" s="5" t="str">
        <f>VLOOKUP(B459,'West Penn Wire'!$B$4:$C$638,2,)</f>
        <v>2 COND 16 (26X30) BARE CL2 SPEAKER</v>
      </c>
    </row>
    <row r="460" spans="2:4" x14ac:dyDescent="0.25">
      <c r="B460" s="13" t="s">
        <v>224</v>
      </c>
      <c r="C460" s="13">
        <v>5251</v>
      </c>
      <c r="D460" s="5" t="str">
        <f>VLOOKUP(B460,'West Penn Wire'!$B$4:$C$638,2,)</f>
        <v>4 COND 16 (26X30) BARE CL2 SPEAKER</v>
      </c>
    </row>
    <row r="461" spans="2:4" x14ac:dyDescent="0.25">
      <c r="B461" s="13" t="s">
        <v>226</v>
      </c>
      <c r="C461" s="13">
        <v>5252</v>
      </c>
      <c r="D461" s="5" t="str">
        <f>VLOOKUP(B461,'West Penn Wire'!$B$4:$C$638,2,)</f>
        <v>2 COND 14 (41X30) BARE CL2 SPEAKER</v>
      </c>
    </row>
    <row r="462" spans="2:4" x14ac:dyDescent="0.25">
      <c r="B462" s="13" t="s">
        <v>228</v>
      </c>
      <c r="C462" s="13">
        <v>5253</v>
      </c>
      <c r="D462" s="5" t="str">
        <f>VLOOKUP(B462,'West Penn Wire'!$B$4:$C$638,2,)</f>
        <v>4 COND 14 (41X30) BARE CL2 SPEAKER</v>
      </c>
    </row>
    <row r="463" spans="2:4" x14ac:dyDescent="0.25">
      <c r="B463" s="13" t="s">
        <v>230</v>
      </c>
      <c r="C463" s="13">
        <v>5254</v>
      </c>
      <c r="D463" s="5" t="str">
        <f>VLOOKUP(B463,'West Penn Wire'!$B$4:$C$638,2,)</f>
        <v>2 COND 12 (65X30) BARE CL2 SPEAKER</v>
      </c>
    </row>
    <row r="464" spans="2:4" x14ac:dyDescent="0.25">
      <c r="B464" s="13" t="s">
        <v>509</v>
      </c>
      <c r="C464" s="13">
        <v>5255</v>
      </c>
      <c r="D464" s="5" t="str">
        <f>VLOOKUP(B464,'West Penn Wire'!$B$4:$C$638,2,)</f>
        <v>4 COND 12 (65X30) BARE CL2 SPEAKER</v>
      </c>
    </row>
    <row r="465" spans="2:4" x14ac:dyDescent="0.25">
      <c r="B465" s="13">
        <v>815</v>
      </c>
      <c r="C465" s="13">
        <v>5301</v>
      </c>
      <c r="D465" s="5" t="str">
        <f>VLOOKUP(B465,'West Penn Wire'!$B$4:$C$638,2,)</f>
        <v>RG-59 20 SOLID BARE CM</v>
      </c>
    </row>
    <row r="466" spans="2:4" x14ac:dyDescent="0.25">
      <c r="B466" s="13">
        <v>806</v>
      </c>
      <c r="C466" s="13">
        <v>5302</v>
      </c>
      <c r="D466" s="5" t="str">
        <f>VLOOKUP(B466,'West Penn Wire'!$B$4:$C$638,2,)</f>
        <v>RG-6 18 SOLID BARE CM</v>
      </c>
    </row>
    <row r="467" spans="2:4" x14ac:dyDescent="0.25">
      <c r="B467" s="13" t="s">
        <v>1687</v>
      </c>
      <c r="C467" s="13">
        <v>5303</v>
      </c>
      <c r="D467" s="5" t="str">
        <f>VLOOKUP(B467,'West Penn Wire'!$B$4:$C$638,2,)</f>
        <v>No WPW equivalent</v>
      </c>
    </row>
    <row r="468" spans="2:4" x14ac:dyDescent="0.25">
      <c r="B468" s="13">
        <v>25815</v>
      </c>
      <c r="C468" s="13">
        <v>5351</v>
      </c>
      <c r="D468" s="5" t="str">
        <f>VLOOKUP(B468,'West Penn Wire'!$B$4:$C$638,2,)</f>
        <v xml:space="preserve">RG-59 20 SOLID BARE CMP   </v>
      </c>
    </row>
    <row r="469" spans="2:4" x14ac:dyDescent="0.25">
      <c r="B469" s="13">
        <v>25806</v>
      </c>
      <c r="C469" s="13">
        <v>5352</v>
      </c>
      <c r="D469" s="5" t="str">
        <f>VLOOKUP(B469,'West Penn Wire'!$B$4:$C$638,2,)</f>
        <v>RG-6 18 SOLID BARE CMP</v>
      </c>
    </row>
    <row r="470" spans="2:4" x14ac:dyDescent="0.25">
      <c r="B470" s="13">
        <v>25841</v>
      </c>
      <c r="C470" s="13">
        <v>5353</v>
      </c>
      <c r="D470" s="5" t="str">
        <f>VLOOKUP(B470,'West Penn Wire'!$B$4:$C$638,2,)</f>
        <v>RG-6 18 SOLID BARE CATVP</v>
      </c>
    </row>
    <row r="471" spans="2:4" x14ac:dyDescent="0.25">
      <c r="B471" s="13" t="s">
        <v>1687</v>
      </c>
      <c r="C471" s="13">
        <v>5354</v>
      </c>
      <c r="D471" s="5" t="str">
        <f>VLOOKUP(B471,'West Penn Wire'!$B$4:$C$638,2,)</f>
        <v>No WPW equivalent</v>
      </c>
    </row>
    <row r="472" spans="2:4" x14ac:dyDescent="0.25">
      <c r="B472" s="13">
        <v>252815</v>
      </c>
      <c r="C472" s="13">
        <v>5355</v>
      </c>
      <c r="D472" s="5" t="str">
        <f>VLOOKUP(B472,'West Penn Wire'!$B$4:$C$638,2,)</f>
        <v>RG-59 20 SOLID BARE CMP + 1 PAIR 18 STND SIAMESE</v>
      </c>
    </row>
    <row r="473" spans="2:4" x14ac:dyDescent="0.25">
      <c r="B473" s="13" t="s">
        <v>131</v>
      </c>
      <c r="C473" s="13">
        <v>5356</v>
      </c>
      <c r="D473" s="5" t="str">
        <f>VLOOKUP(B473,'West Penn Wire'!$B$4:$C$638,2,)</f>
        <v>RG-6 18 SOLID BARE CATVP QUAD-SHIELD</v>
      </c>
    </row>
    <row r="474" spans="2:4" x14ac:dyDescent="0.25">
      <c r="B474" s="13" t="s">
        <v>1687</v>
      </c>
      <c r="C474" s="13">
        <v>5400</v>
      </c>
      <c r="D474" s="5" t="str">
        <f>VLOOKUP(B474,'West Penn Wire'!$B$4:$C$638,2,)</f>
        <v>No WPW equivalent</v>
      </c>
    </row>
    <row r="475" spans="2:4" x14ac:dyDescent="0.25">
      <c r="B475" s="13" t="s">
        <v>1687</v>
      </c>
      <c r="C475" s="13">
        <v>5401</v>
      </c>
      <c r="D475" s="5" t="str">
        <f>VLOOKUP(B475,'West Penn Wire'!$B$4:$C$638,2,)</f>
        <v>No WPW equivalent</v>
      </c>
    </row>
    <row r="476" spans="2:4" x14ac:dyDescent="0.25">
      <c r="B476" s="13" t="s">
        <v>1687</v>
      </c>
      <c r="C476" s="13">
        <v>5402</v>
      </c>
      <c r="D476" s="5" t="str">
        <f>VLOOKUP(B476,'West Penn Wire'!$B$4:$C$638,2,)</f>
        <v>No WPW equivalent</v>
      </c>
    </row>
    <row r="477" spans="2:4" x14ac:dyDescent="0.25">
      <c r="B477" s="13" t="s">
        <v>1687</v>
      </c>
      <c r="C477" s="13">
        <v>5500</v>
      </c>
      <c r="D477" s="5" t="str">
        <f>VLOOKUP(B477,'West Penn Wire'!$B$4:$C$638,2,)</f>
        <v>No WPW equivalent</v>
      </c>
    </row>
    <row r="478" spans="2:4" x14ac:dyDescent="0.25">
      <c r="B478" s="13" t="s">
        <v>1687</v>
      </c>
      <c r="C478" s="13">
        <v>5501</v>
      </c>
      <c r="D478" s="5" t="str">
        <f>VLOOKUP(B478,'West Penn Wire'!$B$4:$C$638,2,)</f>
        <v>No WPW equivalent</v>
      </c>
    </row>
    <row r="479" spans="2:4" x14ac:dyDescent="0.25">
      <c r="B479" s="13" t="s">
        <v>1687</v>
      </c>
      <c r="C479" s="13">
        <v>5502</v>
      </c>
      <c r="D479" s="5" t="str">
        <f>VLOOKUP(B479,'West Penn Wire'!$B$4:$C$638,2,)</f>
        <v>No WPW equivalent</v>
      </c>
    </row>
    <row r="480" spans="2:4" x14ac:dyDescent="0.25">
      <c r="B480" s="13" t="s">
        <v>1687</v>
      </c>
      <c r="C480" s="13">
        <v>5503</v>
      </c>
      <c r="D480" s="5" t="str">
        <f>VLOOKUP(B480,'West Penn Wire'!$B$4:$C$638,2,)</f>
        <v>No WPW equivalent</v>
      </c>
    </row>
    <row r="481" spans="2:4" x14ac:dyDescent="0.25">
      <c r="B481" s="13" t="s">
        <v>1687</v>
      </c>
      <c r="C481" s="13">
        <v>5504</v>
      </c>
      <c r="D481" s="5" t="str">
        <f>VLOOKUP(B481,'West Penn Wire'!$B$4:$C$638,2,)</f>
        <v>No WPW equivalent</v>
      </c>
    </row>
    <row r="482" spans="2:4" x14ac:dyDescent="0.25">
      <c r="B482" s="13" t="s">
        <v>1687</v>
      </c>
      <c r="C482" s="13">
        <v>5505</v>
      </c>
      <c r="D482" s="5" t="str">
        <f>VLOOKUP(B482,'West Penn Wire'!$B$4:$C$638,2,)</f>
        <v>No WPW equivalent</v>
      </c>
    </row>
    <row r="483" spans="2:4" x14ac:dyDescent="0.25">
      <c r="B483" s="13" t="s">
        <v>1687</v>
      </c>
      <c r="C483" s="13">
        <v>5506</v>
      </c>
      <c r="D483" s="5" t="str">
        <f>VLOOKUP(B483,'West Penn Wire'!$B$4:$C$638,2,)</f>
        <v>No WPW equivalent</v>
      </c>
    </row>
    <row r="484" spans="2:4" x14ac:dyDescent="0.25">
      <c r="B484" s="13" t="s">
        <v>1687</v>
      </c>
      <c r="C484" s="13">
        <v>5550</v>
      </c>
      <c r="D484" s="5" t="str">
        <f>VLOOKUP(B484,'West Penn Wire'!$B$4:$C$638,2,)</f>
        <v>No WPW equivalent</v>
      </c>
    </row>
    <row r="485" spans="2:4" x14ac:dyDescent="0.25">
      <c r="B485" s="13" t="s">
        <v>1687</v>
      </c>
      <c r="C485" s="13">
        <v>5551</v>
      </c>
      <c r="D485" s="5" t="str">
        <f>VLOOKUP(B485,'West Penn Wire'!$B$4:$C$638,2,)</f>
        <v>No WPW equivalent</v>
      </c>
    </row>
    <row r="486" spans="2:4" x14ac:dyDescent="0.25">
      <c r="B486" s="13" t="s">
        <v>1687</v>
      </c>
      <c r="C486" s="13">
        <v>5552</v>
      </c>
      <c r="D486" s="5" t="str">
        <f>VLOOKUP(B486,'West Penn Wire'!$B$4:$C$638,2,)</f>
        <v>No WPW equivalent</v>
      </c>
    </row>
    <row r="487" spans="2:4" x14ac:dyDescent="0.25">
      <c r="B487" s="13" t="s">
        <v>1687</v>
      </c>
      <c r="C487" s="13">
        <v>5553</v>
      </c>
      <c r="D487" s="5" t="str">
        <f>VLOOKUP(B487,'West Penn Wire'!$B$4:$C$638,2,)</f>
        <v>No WPW equivalent</v>
      </c>
    </row>
    <row r="488" spans="2:4" x14ac:dyDescent="0.25">
      <c r="B488" s="13" t="s">
        <v>1687</v>
      </c>
      <c r="C488" s="13">
        <v>5554</v>
      </c>
      <c r="D488" s="5" t="str">
        <f>VLOOKUP(B488,'West Penn Wire'!$B$4:$C$638,2,)</f>
        <v>No WPW equivalent</v>
      </c>
    </row>
    <row r="489" spans="2:4" x14ac:dyDescent="0.25">
      <c r="B489" s="13" t="s">
        <v>1687</v>
      </c>
      <c r="C489" s="13">
        <v>5555</v>
      </c>
      <c r="D489" s="5" t="str">
        <f>VLOOKUP(B489,'West Penn Wire'!$B$4:$C$638,2,)</f>
        <v>No WPW equivalent</v>
      </c>
    </row>
    <row r="490" spans="2:4" x14ac:dyDescent="0.25">
      <c r="B490" s="13" t="s">
        <v>1687</v>
      </c>
      <c r="C490" s="13">
        <v>5556</v>
      </c>
      <c r="D490" s="5" t="str">
        <f>VLOOKUP(B490,'West Penn Wire'!$B$4:$C$638,2,)</f>
        <v>No WPW equivalent</v>
      </c>
    </row>
    <row r="491" spans="2:4" x14ac:dyDescent="0.25">
      <c r="B491" s="13" t="s">
        <v>510</v>
      </c>
      <c r="C491" s="13">
        <v>5650</v>
      </c>
      <c r="D491" s="5" t="str">
        <f>VLOOKUP(B491,'West Penn Wire'!$B$4:$C$638,2,)</f>
        <v>2 COND 16 (26X30) BARE SHIELDED CL2 SPEAKER</v>
      </c>
    </row>
    <row r="492" spans="2:4" x14ac:dyDescent="0.25">
      <c r="B492" s="13" t="s">
        <v>511</v>
      </c>
      <c r="C492" s="13">
        <v>5651</v>
      </c>
      <c r="D492" s="5" t="str">
        <f>VLOOKUP(B492,'West Penn Wire'!$B$4:$C$638,2,)</f>
        <v>2 COND 14 (41X30) BARE SHIELDED CL2 SPEAKER</v>
      </c>
    </row>
  </sheetData>
  <sheetProtection password="CB2B" sheet="1" objects="1" scenarios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64"/>
  <sheetViews>
    <sheetView topLeftCell="A136" workbookViewId="0">
      <selection activeCell="I159" sqref="I159"/>
    </sheetView>
  </sheetViews>
  <sheetFormatPr defaultRowHeight="15" x14ac:dyDescent="0.25"/>
  <cols>
    <col min="2" max="2" width="9.5703125" style="2" bestFit="1" customWidth="1"/>
    <col min="3" max="3" width="11.140625" style="2" bestFit="1" customWidth="1"/>
    <col min="4" max="4" width="50.5703125" bestFit="1" customWidth="1"/>
  </cols>
  <sheetData>
    <row r="2" spans="2:4" x14ac:dyDescent="0.25">
      <c r="B2" s="6" t="s">
        <v>322</v>
      </c>
      <c r="C2" s="6" t="s">
        <v>1986</v>
      </c>
      <c r="D2" s="6" t="s">
        <v>2124</v>
      </c>
    </row>
    <row r="3" spans="2:4" x14ac:dyDescent="0.25">
      <c r="B3" s="5"/>
      <c r="C3" s="5"/>
      <c r="D3" s="5"/>
    </row>
    <row r="4" spans="2:4" x14ac:dyDescent="0.25">
      <c r="B4" s="5" t="s">
        <v>259</v>
      </c>
      <c r="C4" s="5" t="s">
        <v>2107</v>
      </c>
      <c r="D4" s="11" t="str">
        <f>VLOOKUP(B4,'West Penn Wire'!$B$4:$C$638,2,)</f>
        <v>1 CAT 5E + 4 COND. 16 AWG SPEAKER CABLE</v>
      </c>
    </row>
    <row r="5" spans="2:4" x14ac:dyDescent="0.25">
      <c r="B5" s="5" t="s">
        <v>574</v>
      </c>
      <c r="C5" s="5" t="s">
        <v>2106</v>
      </c>
      <c r="D5" s="11" t="str">
        <f>VLOOKUP(B5,'West Penn Wire'!$B$4:$C$638,2,)</f>
        <v>1 77350 + 2 4245 one jacket</v>
      </c>
    </row>
    <row r="6" spans="2:4" x14ac:dyDescent="0.25">
      <c r="B6" s="5" t="s">
        <v>450</v>
      </c>
      <c r="C6" s="5" t="s">
        <v>2105</v>
      </c>
      <c r="D6" s="11" t="str">
        <f>VLOOKUP(B6,'West Penn Wire'!$B$4:$C$638,2,)</f>
        <v>1 77350 + 1 4245 one jacket</v>
      </c>
    </row>
    <row r="7" spans="2:4" x14ac:dyDescent="0.25">
      <c r="B7" s="5">
        <v>77350</v>
      </c>
      <c r="C7" s="5" t="s">
        <v>2058</v>
      </c>
      <c r="D7" s="11" t="str">
        <f>VLOOKUP(B7,'West Penn Wire'!$B$4:$C$638,2,)</f>
        <v>1 PAIR 22 SHLD, 1 PAIR UNSHLD. MEDIA CONTROL</v>
      </c>
    </row>
    <row r="8" spans="2:4" x14ac:dyDescent="0.25">
      <c r="B8" s="5" t="s">
        <v>456</v>
      </c>
      <c r="C8" s="5" t="s">
        <v>2059</v>
      </c>
      <c r="D8" s="11" t="str">
        <f>VLOOKUP(B8,'West Penn Wire'!$B$4:$C$638,2,)</f>
        <v>1 PAIR 22 SHLD, 1 PAIR 18 UNSHLD. MEDIA CONTROL CMP</v>
      </c>
    </row>
    <row r="9" spans="2:4" x14ac:dyDescent="0.25">
      <c r="B9" s="5">
        <v>806</v>
      </c>
      <c r="C9" s="5">
        <v>395011</v>
      </c>
      <c r="D9" s="11" t="str">
        <f>VLOOKUP(B9,'West Penn Wire'!$B$4:$C$638,2,)</f>
        <v>RG-6 18 SOLID BARE CM</v>
      </c>
    </row>
    <row r="10" spans="2:4" x14ac:dyDescent="0.25">
      <c r="B10" s="5">
        <v>25806</v>
      </c>
      <c r="C10" s="5">
        <v>495035</v>
      </c>
      <c r="D10" s="11" t="str">
        <f>VLOOKUP(B10,'West Penn Wire'!$B$4:$C$638,2,)</f>
        <v>RG-6 18 SOLID BARE CMP</v>
      </c>
    </row>
    <row r="11" spans="2:4" x14ac:dyDescent="0.25">
      <c r="B11" s="5">
        <v>25815</v>
      </c>
      <c r="C11" s="5">
        <v>495028</v>
      </c>
      <c r="D11" s="11" t="str">
        <f>VLOOKUP(B11,'West Penn Wire'!$B$4:$C$638,2,)</f>
        <v xml:space="preserve">RG-59 20 SOLID BARE CMP   </v>
      </c>
    </row>
    <row r="12" spans="2:4" x14ac:dyDescent="0.25">
      <c r="B12" s="5">
        <v>454</v>
      </c>
      <c r="C12" s="5" t="s">
        <v>2054</v>
      </c>
      <c r="D12" s="11" t="str">
        <f>VLOOKUP(B12,'West Penn Wire'!$B$4:$C$638,2,)</f>
        <v>1 PAIR 22 STND SHIELDED CM TINNED</v>
      </c>
    </row>
    <row r="13" spans="2:4" x14ac:dyDescent="0.25">
      <c r="B13" s="5" t="s">
        <v>440</v>
      </c>
      <c r="C13" s="5" t="s">
        <v>2132</v>
      </c>
      <c r="D13" s="11" t="str">
        <f>VLOOKUP(B13,'West Penn Wire'!$B$4:$C$638,2,)</f>
        <v>1 PR 22 STRND SHLD CMP</v>
      </c>
    </row>
    <row r="14" spans="2:4" x14ac:dyDescent="0.25">
      <c r="B14" s="5" t="s">
        <v>1130</v>
      </c>
      <c r="C14" s="5" t="s">
        <v>2078</v>
      </c>
      <c r="D14" s="11" t="str">
        <f>VLOOKUP(B14,'West Penn Wire'!$B$4:$C$638,2,)</f>
        <v>1 PAIR 24 (7X32) TINNED SHIELDED CM DATA</v>
      </c>
    </row>
    <row r="15" spans="2:4" x14ac:dyDescent="0.25">
      <c r="B15" s="5" t="s">
        <v>2123</v>
      </c>
      <c r="C15" s="5" t="s">
        <v>2122</v>
      </c>
      <c r="D15" s="11" t="str">
        <f>VLOOKUP(B15,'West Penn Wire'!$B$4:$C$638,2,)</f>
        <v>1 PAIR 24 (7X32) TINNED SHIELDED CMP DATA</v>
      </c>
    </row>
    <row r="16" spans="2:4" x14ac:dyDescent="0.25">
      <c r="B16" s="5">
        <v>815</v>
      </c>
      <c r="C16" s="5" t="s">
        <v>1169</v>
      </c>
      <c r="D16" s="11" t="str">
        <f>VLOOKUP(B16,'West Penn Wire'!$B$4:$C$638,2,)</f>
        <v>RG-59 20 SOLID BARE CM</v>
      </c>
    </row>
    <row r="17" spans="2:4" x14ac:dyDescent="0.25">
      <c r="B17" s="5">
        <v>256100</v>
      </c>
      <c r="C17" s="5" t="s">
        <v>1203</v>
      </c>
      <c r="D17" s="11" t="str">
        <f>VLOOKUP(B17,'West Penn Wire'!$B$4:$C$638,2,)</f>
        <v>RG-6 18 SOLID CCS CATVP</v>
      </c>
    </row>
    <row r="18" spans="2:4" x14ac:dyDescent="0.25">
      <c r="B18" s="5">
        <v>256300</v>
      </c>
      <c r="C18" s="5" t="s">
        <v>1204</v>
      </c>
      <c r="D18" s="11" t="str">
        <f>VLOOKUP(B18,'West Penn Wire'!$B$4:$C$638,2,)</f>
        <v>RG-6 18 SOLID CCS CATVP QUAD-SHIELD</v>
      </c>
    </row>
    <row r="19" spans="2:4" x14ac:dyDescent="0.25">
      <c r="B19" s="5">
        <v>6100</v>
      </c>
      <c r="C19" s="5" t="s">
        <v>1245</v>
      </c>
      <c r="D19" s="11" t="str">
        <f>VLOOKUP(B19,'West Penn Wire'!$B$4:$C$638,2,)</f>
        <v>RG-6 18 SOLID CCS CATV</v>
      </c>
    </row>
    <row r="20" spans="2:4" x14ac:dyDescent="0.25">
      <c r="B20" s="5">
        <v>6300</v>
      </c>
      <c r="C20" s="5" t="s">
        <v>1246</v>
      </c>
      <c r="D20" s="11" t="str">
        <f>VLOOKUP(B20,'West Penn Wire'!$B$4:$C$638,2,)</f>
        <v>RG-6 18 SOLID CCS CATV QUAD-SHIELD</v>
      </c>
    </row>
    <row r="21" spans="2:4" x14ac:dyDescent="0.25">
      <c r="B21" s="5" t="s">
        <v>142</v>
      </c>
      <c r="C21" s="5" t="s">
        <v>1259</v>
      </c>
      <c r="D21" s="11" t="str">
        <f>VLOOKUP(B21,'West Penn Wire'!$B$4:$C$638,2,)</f>
        <v>RG-59 20 SOLID BARE CM + 1 PAIR 18 STND SIAMESE</v>
      </c>
    </row>
    <row r="22" spans="2:4" x14ac:dyDescent="0.25">
      <c r="B22" s="5">
        <v>252815</v>
      </c>
      <c r="C22" s="5" t="s">
        <v>1260</v>
      </c>
      <c r="D22" s="11" t="str">
        <f>VLOOKUP(B22,'West Penn Wire'!$B$4:$C$638,2,)</f>
        <v>RG-59 20 SOLID BARE CMP + 1 PAIR 18 STND SIAMESE</v>
      </c>
    </row>
    <row r="23" spans="2:4" x14ac:dyDescent="0.25">
      <c r="B23" s="5" t="s">
        <v>1338</v>
      </c>
      <c r="C23" s="5" t="s">
        <v>2108</v>
      </c>
      <c r="D23" s="11" t="str">
        <f>VLOOKUP(B23,'West Penn Wire'!$B$4:$C$638,2,)</f>
        <v>1 PAIR 24 STND SHIELDED CM TINNED AES/EBU DIGITAL</v>
      </c>
    </row>
    <row r="24" spans="2:4" x14ac:dyDescent="0.25">
      <c r="B24" s="5" t="s">
        <v>1588</v>
      </c>
      <c r="C24" s="5" t="s">
        <v>2109</v>
      </c>
      <c r="D24" s="11" t="str">
        <f>VLOOKUP(B24,'West Penn Wire'!$B$4:$C$638,2,)</f>
        <v>2 PAIR 24 STND SHIELDED CM TINNED AES/EBU DIGITAL</v>
      </c>
    </row>
    <row r="25" spans="2:4" x14ac:dyDescent="0.25">
      <c r="B25" s="5" t="s">
        <v>1583</v>
      </c>
      <c r="C25" s="5" t="s">
        <v>2110</v>
      </c>
      <c r="D25" s="11" t="str">
        <f>VLOOKUP(B25,'West Penn Wire'!$B$4:$C$638,2,)</f>
        <v>1 PAIR 24 STND SHIELDED CMP TINNED AES/EBU DIGITAL</v>
      </c>
    </row>
    <row r="26" spans="2:4" x14ac:dyDescent="0.25">
      <c r="B26" s="5" t="s">
        <v>1280</v>
      </c>
      <c r="C26" s="5" t="s">
        <v>1279</v>
      </c>
      <c r="D26" s="11" t="str">
        <f>VLOOKUP(B26,'West Penn Wire'!$B$4:$C$638,2,)</f>
        <v>CAT 5E LOW SKEW CMR</v>
      </c>
    </row>
    <row r="27" spans="2:4" x14ac:dyDescent="0.25">
      <c r="B27" s="5" t="s">
        <v>1328</v>
      </c>
      <c r="C27" s="5" t="s">
        <v>1327</v>
      </c>
      <c r="D27" s="11" t="str">
        <f>VLOOKUP(B27,'West Penn Wire'!$B$4:$C$638,2,)</f>
        <v>CAT 5E LOW SKEW CMP</v>
      </c>
    </row>
    <row r="28" spans="2:4" x14ac:dyDescent="0.25">
      <c r="B28" s="5" t="s">
        <v>209</v>
      </c>
      <c r="C28" s="5" t="s">
        <v>2074</v>
      </c>
      <c r="D28" s="11" t="str">
        <f>VLOOKUP(B28,'West Penn Wire'!$B$4:$C$638,2,)</f>
        <v>RG-59 20 SOLID BARE CM  AQUASEAL OUTDOOR</v>
      </c>
    </row>
    <row r="29" spans="2:4" x14ac:dyDescent="0.25">
      <c r="B29" s="5" t="s">
        <v>170</v>
      </c>
      <c r="C29" s="5" t="s">
        <v>2080</v>
      </c>
      <c r="D29" s="11" t="str">
        <f>VLOOKUP(B29,'West Penn Wire'!$B$4:$C$638,2,)</f>
        <v>1 PAIR 22 STND. CM SHLD AQUASEAL</v>
      </c>
    </row>
    <row r="30" spans="2:4" x14ac:dyDescent="0.25">
      <c r="B30" s="5" t="s">
        <v>168</v>
      </c>
      <c r="C30" s="5" t="s">
        <v>2089</v>
      </c>
      <c r="D30" s="11" t="str">
        <f>VLOOKUP(B30,'West Penn Wire'!$B$4:$C$638,2,)</f>
        <v>1 PAIR 22 SOLID CM SHLD AQUASEAL</v>
      </c>
    </row>
    <row r="31" spans="2:4" x14ac:dyDescent="0.25">
      <c r="B31" s="5" t="s">
        <v>179</v>
      </c>
      <c r="C31" s="5" t="s">
        <v>2091</v>
      </c>
      <c r="D31" s="11" t="str">
        <f>VLOOKUP(B31,'West Penn Wire'!$B$4:$C$638,2,)</f>
        <v>3 COND. 2 SHLD, 1 UNSHLD 22 STRD CM AQUASEAL</v>
      </c>
    </row>
    <row r="32" spans="2:4" x14ac:dyDescent="0.25">
      <c r="B32" s="5" t="s">
        <v>177</v>
      </c>
      <c r="C32" s="5" t="s">
        <v>2092</v>
      </c>
      <c r="D32" s="11" t="str">
        <f>VLOOKUP(B32,'West Penn Wire'!$B$4:$C$638,2,)</f>
        <v>3 COND. 2 SHLD, 1 UNSHLD 22 SOLID CM AQUASEAL</v>
      </c>
    </row>
    <row r="33" spans="2:4" x14ac:dyDescent="0.25">
      <c r="B33" s="5" t="s">
        <v>183</v>
      </c>
      <c r="C33" s="5" t="s">
        <v>2093</v>
      </c>
      <c r="D33" s="11" t="str">
        <f>VLOOKUP(B33,'West Penn Wire'!$B$4:$C$638,2,)</f>
        <v>4 COND. 2 SHLD, 2 UNSHLD 22 STRD CM AQUASEAL</v>
      </c>
    </row>
    <row r="34" spans="2:4" x14ac:dyDescent="0.25">
      <c r="B34" s="5" t="s">
        <v>181</v>
      </c>
      <c r="C34" s="5" t="s">
        <v>2094</v>
      </c>
      <c r="D34" s="11" t="str">
        <f>VLOOKUP(B34,'West Penn Wire'!$B$4:$C$638,2,)</f>
        <v>4 COND. 2 SHLD, 2 UNSHLD 22 SOLID CM AQUASEAL</v>
      </c>
    </row>
    <row r="35" spans="2:4" x14ac:dyDescent="0.25">
      <c r="B35" s="5" t="s">
        <v>2082</v>
      </c>
      <c r="C35" s="5" t="s">
        <v>2081</v>
      </c>
      <c r="D35" s="11" t="str">
        <f>VLOOKUP(B35,'West Penn Wire'!$B$4:$C$638,2,)</f>
        <v>6 COND. 22AWG. SHLD AQUASEAL</v>
      </c>
    </row>
    <row r="36" spans="2:4" x14ac:dyDescent="0.25">
      <c r="B36" s="5" t="s">
        <v>140</v>
      </c>
      <c r="C36" s="5" t="s">
        <v>2104</v>
      </c>
      <c r="D36" s="11" t="str">
        <f>VLOOKUP(B36,'West Penn Wire'!$B$4:$C$638,2,)</f>
        <v>RG/59 CCTV AQUASEAL</v>
      </c>
    </row>
    <row r="37" spans="2:4" x14ac:dyDescent="0.25">
      <c r="B37" s="5" t="s">
        <v>171</v>
      </c>
      <c r="C37" s="5" t="s">
        <v>2090</v>
      </c>
      <c r="D37" s="11" t="str">
        <f>VLOOKUP(B37,'West Penn Wire'!$B$4:$C$638,2,)</f>
        <v>1 PAIR 20 STND. CM  SHLD AQUASEAL</v>
      </c>
    </row>
    <row r="38" spans="2:4" x14ac:dyDescent="0.25">
      <c r="B38" s="5" t="s">
        <v>187</v>
      </c>
      <c r="C38" s="5" t="s">
        <v>2095</v>
      </c>
      <c r="D38" s="11" t="str">
        <f>VLOOKUP(B38,'West Penn Wire'!$B$4:$C$638,2,)</f>
        <v>3 COND. 2SHLD, 1 UNSHLD 20 CM AQUASEAL</v>
      </c>
    </row>
    <row r="39" spans="2:4" x14ac:dyDescent="0.25">
      <c r="B39" s="5" t="s">
        <v>185</v>
      </c>
      <c r="C39" s="5" t="s">
        <v>2096</v>
      </c>
      <c r="D39" s="11" t="str">
        <f>VLOOKUP(B39,'West Penn Wire'!$B$4:$C$638,2,)</f>
        <v>4 COND. 2 SHLD, 2 UNSHLD 20 STRD CM AQUASEAL</v>
      </c>
    </row>
    <row r="40" spans="2:4" x14ac:dyDescent="0.25">
      <c r="B40" s="5" t="s">
        <v>214</v>
      </c>
      <c r="C40" s="5" t="s">
        <v>2103</v>
      </c>
      <c r="D40" s="11" t="str">
        <f>VLOOKUP(B40,'West Penn Wire'!$B$4:$C$638,2,)</f>
        <v>RG/6 CCTV AQUASEAL</v>
      </c>
    </row>
    <row r="41" spans="2:4" x14ac:dyDescent="0.25">
      <c r="B41" s="5" t="s">
        <v>173</v>
      </c>
      <c r="C41" s="5" t="s">
        <v>2075</v>
      </c>
      <c r="D41" s="11" t="str">
        <f>VLOOKUP(B41,'West Penn Wire'!$B$4:$C$638,2,)</f>
        <v>1 PAIR 18 STND. CM/CL3/FPL  SHLD AQUASEAL</v>
      </c>
    </row>
    <row r="42" spans="2:4" x14ac:dyDescent="0.25">
      <c r="B42" s="5" t="s">
        <v>201</v>
      </c>
      <c r="C42" s="5" t="s">
        <v>2067</v>
      </c>
      <c r="D42" s="11" t="str">
        <f>VLOOKUP(B42,'West Penn Wire'!$B$4:$C$638,2,)</f>
        <v>1 PAIR 18 (7X26) BARE WATER BLOCK SHLD FPL PLTC</v>
      </c>
    </row>
    <row r="43" spans="2:4" x14ac:dyDescent="0.25">
      <c r="B43" s="5" t="s">
        <v>1665</v>
      </c>
      <c r="C43" s="5" t="s">
        <v>2068</v>
      </c>
      <c r="D43" s="11" t="str">
        <f>VLOOKUP(B43,'West Penn Wire'!$B$4:$C$638,2,)</f>
        <v>4 COND 18 (7X26) BARE SHLD WATER BLOCK FPL PLTC</v>
      </c>
    </row>
    <row r="44" spans="2:4" x14ac:dyDescent="0.25">
      <c r="B44" s="5" t="s">
        <v>175</v>
      </c>
      <c r="C44" s="5" t="s">
        <v>2085</v>
      </c>
      <c r="D44" s="11" t="str">
        <f>VLOOKUP(B44,'West Penn Wire'!$B$4:$C$638,2,)</f>
        <v>6 COND. 18AWG. SHLD AQUASEAL</v>
      </c>
    </row>
    <row r="45" spans="2:4" x14ac:dyDescent="0.25">
      <c r="B45" s="5" t="s">
        <v>1684</v>
      </c>
      <c r="C45" s="5" t="s">
        <v>2076</v>
      </c>
      <c r="D45" s="11" t="str">
        <f>VLOOKUP(B45,'West Penn Wire'!$B$4:$C$638,2,)</f>
        <v>1 PAIR 16 STND. CM/CL3/FPL  SHLD AQUASEAL</v>
      </c>
    </row>
    <row r="46" spans="2:4" x14ac:dyDescent="0.25">
      <c r="B46" s="5" t="s">
        <v>203</v>
      </c>
      <c r="C46" s="5" t="s">
        <v>2069</v>
      </c>
      <c r="D46" s="11" t="str">
        <f>VLOOKUP(B46,'West Penn Wire'!$B$4:$C$638,2,)</f>
        <v>1 PAIR 16 (7X24) BARE SHLD WATER BLOCK FPL PLTC</v>
      </c>
    </row>
    <row r="47" spans="2:4" x14ac:dyDescent="0.25">
      <c r="B47" s="5" t="s">
        <v>1659</v>
      </c>
      <c r="C47" s="5" t="s">
        <v>2070</v>
      </c>
      <c r="D47" s="11" t="str">
        <f>VLOOKUP(B47,'West Penn Wire'!$B$4:$C$638,2,)</f>
        <v>4 COND 16 (7X24) BARE SHLD WATER BLOCK FPL PLTC</v>
      </c>
    </row>
    <row r="48" spans="2:4" x14ac:dyDescent="0.25">
      <c r="B48" s="5" t="s">
        <v>1681</v>
      </c>
      <c r="C48" s="5" t="s">
        <v>2077</v>
      </c>
      <c r="D48" s="11" t="str">
        <f>VLOOKUP(B48,'West Penn Wire'!$B$4:$C$638,2,)</f>
        <v>1 PAIR 14 STND. CL3/FPL  SHLD AQUASEAL</v>
      </c>
    </row>
    <row r="49" spans="2:4" x14ac:dyDescent="0.25">
      <c r="B49" s="5" t="s">
        <v>205</v>
      </c>
      <c r="C49" s="5" t="s">
        <v>2071</v>
      </c>
      <c r="D49" s="11" t="str">
        <f>VLOOKUP(B49,'West Penn Wire'!$B$4:$C$638,2,)</f>
        <v>1 PAIR 14 (19X27) BARE SHLD WATER BLOCK FPL PLTC</v>
      </c>
    </row>
    <row r="50" spans="2:4" x14ac:dyDescent="0.25">
      <c r="B50" s="5" t="s">
        <v>207</v>
      </c>
      <c r="C50" s="5" t="s">
        <v>2072</v>
      </c>
      <c r="D50" s="11" t="str">
        <f>VLOOKUP(B50,'West Penn Wire'!$B$4:$C$638,2,)</f>
        <v>1 PAIR 12 (19X25) BARE SHLD WATER BLOCK FPL PLTC</v>
      </c>
    </row>
    <row r="51" spans="2:4" x14ac:dyDescent="0.25">
      <c r="B51" s="5" t="s">
        <v>189</v>
      </c>
      <c r="C51" s="5" t="s">
        <v>2097</v>
      </c>
      <c r="D51" s="11" t="str">
        <f>VLOOKUP(B51,'West Penn Wire'!$B$4:$C$638,2,)</f>
        <v>2 PAIR 22 AWG. IND. SHLD AQUASEAL</v>
      </c>
    </row>
    <row r="52" spans="2:4" x14ac:dyDescent="0.25">
      <c r="B52" s="5" t="s">
        <v>191</v>
      </c>
      <c r="C52" s="5" t="s">
        <v>2098</v>
      </c>
      <c r="D52" s="11" t="str">
        <f>VLOOKUP(B52,'West Penn Wire'!$B$4:$C$638,2,)</f>
        <v>4 PAIR 22 AWG IND. SHLD AQUASEAL</v>
      </c>
    </row>
    <row r="53" spans="2:4" x14ac:dyDescent="0.25">
      <c r="B53" s="5" t="s">
        <v>2100</v>
      </c>
      <c r="C53" s="5" t="s">
        <v>2099</v>
      </c>
      <c r="D53" s="11" t="str">
        <f>VLOOKUP(B53,'West Penn Wire'!$B$4:$C$638,2,)</f>
        <v>6 PAIR 22 AWG. IND. SHLD AQUASEAL</v>
      </c>
    </row>
    <row r="54" spans="2:4" x14ac:dyDescent="0.25">
      <c r="B54" s="5" t="s">
        <v>2102</v>
      </c>
      <c r="C54" s="5" t="s">
        <v>2101</v>
      </c>
      <c r="D54" s="11" t="str">
        <f>VLOOKUP(B54,'West Penn Wire'!$B$4:$C$638,2,)</f>
        <v xml:space="preserve"> 12 PAIR 22 AWG IND SHLD AQUASEAL</v>
      </c>
    </row>
    <row r="55" spans="2:4" x14ac:dyDescent="0.25">
      <c r="B55" s="5" t="s">
        <v>162</v>
      </c>
      <c r="C55" s="5" t="s">
        <v>2088</v>
      </c>
      <c r="D55" s="11" t="str">
        <f>VLOOKUP(B55,'West Penn Wire'!$B$4:$C$638,2,)</f>
        <v>4 COND 22 SOLID CM AQUASEAL UNSHLD</v>
      </c>
    </row>
    <row r="56" spans="2:4" x14ac:dyDescent="0.25">
      <c r="B56" s="5" t="s">
        <v>164</v>
      </c>
      <c r="C56" s="5" t="s">
        <v>2079</v>
      </c>
      <c r="D56" s="11" t="str">
        <f>VLOOKUP(B56,'West Penn Wire'!$B$4:$C$638,2,)</f>
        <v>1 PAIR 18 STND. CM/CL3/FPL AQUASEAL</v>
      </c>
    </row>
    <row r="57" spans="2:4" x14ac:dyDescent="0.25">
      <c r="B57" s="5" t="s">
        <v>193</v>
      </c>
      <c r="C57" s="5" t="s">
        <v>2061</v>
      </c>
      <c r="D57" s="11" t="str">
        <f>VLOOKUP(B57,'West Penn Wire'!$B$4:$C$638,2,)</f>
        <v>1 PAIR 18 (7X26) BARE WATER BLOCK FPL PLTC</v>
      </c>
    </row>
    <row r="58" spans="2:4" x14ac:dyDescent="0.25">
      <c r="B58" s="5" t="s">
        <v>1663</v>
      </c>
      <c r="C58" s="5" t="s">
        <v>2062</v>
      </c>
      <c r="D58" s="11" t="str">
        <f>VLOOKUP(B58,'West Penn Wire'!$B$4:$C$638,2,)</f>
        <v>4 COND 18 (7X26) BARE WATER BLOCK FPL PLTC</v>
      </c>
    </row>
    <row r="59" spans="2:4" x14ac:dyDescent="0.25">
      <c r="B59" s="5" t="s">
        <v>2087</v>
      </c>
      <c r="C59" s="5" t="s">
        <v>2086</v>
      </c>
      <c r="D59" s="11" t="str">
        <f>VLOOKUP(B59,'West Penn Wire'!$B$4:$C$638,2,)</f>
        <v>8 COND. 18AWG. UNSHLD AQUASEAL</v>
      </c>
    </row>
    <row r="60" spans="2:4" x14ac:dyDescent="0.25">
      <c r="B60" s="5" t="s">
        <v>166</v>
      </c>
      <c r="C60" s="5" t="s">
        <v>2083</v>
      </c>
      <c r="D60" s="11" t="str">
        <f>VLOOKUP(B60,'West Penn Wire'!$B$4:$C$638,2,)</f>
        <v>1 PAIR 16 STND. CM/CL3/FPL AQUASEAL</v>
      </c>
    </row>
    <row r="61" spans="2:4" x14ac:dyDescent="0.25">
      <c r="B61" s="5" t="s">
        <v>195</v>
      </c>
      <c r="C61" s="5" t="s">
        <v>2063</v>
      </c>
      <c r="D61" s="11" t="str">
        <f>VLOOKUP(B61,'West Penn Wire'!$B$4:$C$638,2,)</f>
        <v>1 PAIR 16 (7X24) BARE WATER BLOCK FPL PLTC</v>
      </c>
    </row>
    <row r="62" spans="2:4" x14ac:dyDescent="0.25">
      <c r="B62" s="5" t="s">
        <v>515</v>
      </c>
      <c r="C62" s="5" t="s">
        <v>2064</v>
      </c>
      <c r="D62" s="11" t="str">
        <f>VLOOKUP(B62,'West Penn Wire'!$B$4:$C$638,2,)</f>
        <v>4 COND 16 (7X24) BARE WATER BLOCK FPL PLTC</v>
      </c>
    </row>
    <row r="63" spans="2:4" x14ac:dyDescent="0.25">
      <c r="B63" s="5" t="s">
        <v>1679</v>
      </c>
      <c r="C63" s="5" t="s">
        <v>2084</v>
      </c>
      <c r="D63" s="11" t="str">
        <f>VLOOKUP(B63,'West Penn Wire'!$B$4:$C$638,2,)</f>
        <v>1 PAIR 14 STND. CL3/FPL AQUASEAL</v>
      </c>
    </row>
    <row r="64" spans="2:4" x14ac:dyDescent="0.25">
      <c r="B64" s="5" t="s">
        <v>197</v>
      </c>
      <c r="C64" s="5" t="s">
        <v>2065</v>
      </c>
      <c r="D64" s="11" t="str">
        <f>VLOOKUP(B64,'West Penn Wire'!$B$4:$C$638,2,)</f>
        <v>1 PAIR 14 (19X27) BARE WATER BLOCK FPL PLTC</v>
      </c>
    </row>
    <row r="65" spans="2:4" x14ac:dyDescent="0.25">
      <c r="B65" s="5" t="s">
        <v>316</v>
      </c>
      <c r="C65" s="5" t="s">
        <v>2066</v>
      </c>
      <c r="D65" s="11" t="str">
        <f>VLOOKUP(B65,'West Penn Wire'!$B$4:$C$638,2,)</f>
        <v>4 COND 14 (19X27) BARE WATER BLOCK FPL PLTC</v>
      </c>
    </row>
    <row r="66" spans="2:4" x14ac:dyDescent="0.25">
      <c r="B66" s="5" t="s">
        <v>199</v>
      </c>
      <c r="C66" s="5" t="s">
        <v>2073</v>
      </c>
      <c r="D66" s="11" t="str">
        <f>VLOOKUP(B66,'West Penn Wire'!$B$4:$C$638,2,)</f>
        <v>1 PAIR 12 (19X25) BARE WATER BLOCK FPL PLTC</v>
      </c>
    </row>
    <row r="67" spans="2:4" x14ac:dyDescent="0.25">
      <c r="B67" s="5" t="s">
        <v>222</v>
      </c>
      <c r="C67" s="5" t="s">
        <v>2114</v>
      </c>
      <c r="D67" s="11" t="str">
        <f>VLOOKUP(B67,'West Penn Wire'!$B$4:$C$638,2,)</f>
        <v>2 COND 16 (26X30) BARE CL2 SPEAKER</v>
      </c>
    </row>
    <row r="68" spans="2:4" x14ac:dyDescent="0.25">
      <c r="B68" s="5" t="s">
        <v>224</v>
      </c>
      <c r="C68" s="5" t="s">
        <v>2115</v>
      </c>
      <c r="D68" s="11" t="str">
        <f>VLOOKUP(B68,'West Penn Wire'!$B$4:$C$638,2,)</f>
        <v>4 COND 16 (26X30) BARE CL2 SPEAKER</v>
      </c>
    </row>
    <row r="69" spans="2:4" x14ac:dyDescent="0.25">
      <c r="B69" s="5" t="s">
        <v>226</v>
      </c>
      <c r="C69" s="5" t="s">
        <v>2116</v>
      </c>
      <c r="D69" s="11" t="str">
        <f>VLOOKUP(B69,'West Penn Wire'!$B$4:$C$638,2,)</f>
        <v>2 COND 14 (41X30) BARE CL2 SPEAKER</v>
      </c>
    </row>
    <row r="70" spans="2:4" x14ac:dyDescent="0.25">
      <c r="B70" s="5" t="s">
        <v>228</v>
      </c>
      <c r="C70" s="5" t="s">
        <v>2117</v>
      </c>
      <c r="D70" s="11" t="str">
        <f>VLOOKUP(B70,'West Penn Wire'!$B$4:$C$638,2,)</f>
        <v>4 COND 14 (41X30) BARE CL2 SPEAKER</v>
      </c>
    </row>
    <row r="71" spans="2:4" x14ac:dyDescent="0.25">
      <c r="B71" s="5" t="s">
        <v>230</v>
      </c>
      <c r="C71" s="5" t="s">
        <v>2118</v>
      </c>
      <c r="D71" s="11" t="str">
        <f>VLOOKUP(B71,'West Penn Wire'!$B$4:$C$638,2,)</f>
        <v>2 COND 12 (65X30) BARE CL2 SPEAKER</v>
      </c>
    </row>
    <row r="72" spans="2:4" x14ac:dyDescent="0.25">
      <c r="B72" s="5" t="s">
        <v>509</v>
      </c>
      <c r="C72" s="5" t="s">
        <v>2119</v>
      </c>
      <c r="D72" s="11" t="str">
        <f>VLOOKUP(B72,'West Penn Wire'!$B$4:$C$638,2,)</f>
        <v>4 COND 12 (65X30) BARE CL2 SPEAKER</v>
      </c>
    </row>
    <row r="73" spans="2:4" x14ac:dyDescent="0.25">
      <c r="B73" s="5" t="s">
        <v>114</v>
      </c>
      <c r="C73" s="5" t="s">
        <v>2011</v>
      </c>
      <c r="D73" s="11" t="str">
        <f>VLOOKUP(B73,'West Penn Wire'!$B$4:$C$638,2,)</f>
        <v>2 COND. 22 (7X30) BARE  SHLD  CMP</v>
      </c>
    </row>
    <row r="74" spans="2:4" x14ac:dyDescent="0.25">
      <c r="B74" s="5" t="s">
        <v>116</v>
      </c>
      <c r="C74" s="5" t="s">
        <v>2044</v>
      </c>
      <c r="D74" s="11" t="str">
        <f>VLOOKUP(B74,'West Penn Wire'!$B$4:$C$638,2,)</f>
        <v>3 COND. 22 (7X30) BARE SHIELDED CMP</v>
      </c>
    </row>
    <row r="75" spans="2:4" x14ac:dyDescent="0.25">
      <c r="B75" s="5" t="s">
        <v>118</v>
      </c>
      <c r="C75" s="5" t="s">
        <v>2017</v>
      </c>
      <c r="D75" s="11" t="str">
        <f>VLOOKUP(B75,'West Penn Wire'!$B$4:$C$638,2,)</f>
        <v>4 COND 22 (7X30) BARE SHIELDED CMP</v>
      </c>
    </row>
    <row r="76" spans="2:4" x14ac:dyDescent="0.25">
      <c r="B76" s="5" t="s">
        <v>927</v>
      </c>
      <c r="C76" s="5" t="s">
        <v>2045</v>
      </c>
      <c r="D76" s="11" t="str">
        <f>VLOOKUP(B76,'West Penn Wire'!$B$4:$C$638,2,)</f>
        <v>5 COND. 22 (7x30) BARE SHIELDED CMP</v>
      </c>
    </row>
    <row r="77" spans="2:4" x14ac:dyDescent="0.25">
      <c r="B77" s="5" t="s">
        <v>306</v>
      </c>
      <c r="C77" s="5" t="s">
        <v>2018</v>
      </c>
      <c r="D77" s="11" t="str">
        <f>VLOOKUP(B77,'West Penn Wire'!$B$4:$C$638,2,)</f>
        <v>6 COND 22 (7X30) BARE SHIELDED CMP</v>
      </c>
    </row>
    <row r="78" spans="2:4" x14ac:dyDescent="0.25">
      <c r="B78" s="5" t="s">
        <v>329</v>
      </c>
      <c r="C78" s="5" t="s">
        <v>2025</v>
      </c>
      <c r="D78" s="11" t="str">
        <f>VLOOKUP(B78,'West Penn Wire'!$B$4:$C$638,2,)</f>
        <v>8 COND 22 (7X30) BARE SHIELDED CMP</v>
      </c>
    </row>
    <row r="79" spans="2:4" x14ac:dyDescent="0.25">
      <c r="B79" s="5" t="s">
        <v>501</v>
      </c>
      <c r="C79" s="5" t="s">
        <v>2012</v>
      </c>
      <c r="D79" s="11" t="str">
        <f>VLOOKUP(B79,'West Penn Wire'!$B$4:$C$638,2,)</f>
        <v>2 COND. 20 (7X28) BARE  SHLD CMP</v>
      </c>
    </row>
    <row r="80" spans="2:4" x14ac:dyDescent="0.25">
      <c r="B80" s="5" t="s">
        <v>503</v>
      </c>
      <c r="C80" s="5" t="s">
        <v>2199</v>
      </c>
      <c r="D80" s="11" t="str">
        <f>VLOOKUP(B80,'West Penn Wire'!$B$4:$C$638,2,)</f>
        <v>3 COND. 20 (7x28) BARE SHIELDED CMP</v>
      </c>
    </row>
    <row r="81" spans="2:4" x14ac:dyDescent="0.25">
      <c r="B81" s="5" t="s">
        <v>302</v>
      </c>
      <c r="C81" s="5" t="s">
        <v>2013</v>
      </c>
      <c r="D81" s="11" t="str">
        <f>VLOOKUP(B81,'West Penn Wire'!$B$4:$C$638,2,)</f>
        <v>2 COND. 18 (7X26) BARE SHLD  CMP</v>
      </c>
    </row>
    <row r="82" spans="2:4" x14ac:dyDescent="0.25">
      <c r="B82" s="5" t="s">
        <v>332</v>
      </c>
      <c r="C82" s="5" t="s">
        <v>2046</v>
      </c>
      <c r="D82" s="11" t="str">
        <f>VLOOKUP(B82,'West Penn Wire'!$B$4:$C$638,2,)</f>
        <v>3 COND. 18 (7X26) BARE SHIELDED CMP</v>
      </c>
    </row>
    <row r="83" spans="2:4" x14ac:dyDescent="0.25">
      <c r="B83" s="5" t="s">
        <v>333</v>
      </c>
      <c r="C83" s="5" t="s">
        <v>2019</v>
      </c>
      <c r="D83" s="11" t="str">
        <f>VLOOKUP(B83,'West Penn Wire'!$B$4:$C$638,2,)</f>
        <v>4 COND 18 (7X26) BARE SHIELDED CMP</v>
      </c>
    </row>
    <row r="84" spans="2:4" x14ac:dyDescent="0.25">
      <c r="B84" s="5" t="s">
        <v>304</v>
      </c>
      <c r="C84" s="5" t="s">
        <v>2020</v>
      </c>
      <c r="D84" s="11" t="str">
        <f>VLOOKUP(B84,'West Penn Wire'!$B$4:$C$638,2,)</f>
        <v>6 COND 18 (7X26) BARE SHIELDED CMP</v>
      </c>
    </row>
    <row r="85" spans="2:4" x14ac:dyDescent="0.25">
      <c r="B85" s="5" t="s">
        <v>334</v>
      </c>
      <c r="C85" s="5" t="s">
        <v>2021</v>
      </c>
      <c r="D85" s="11" t="str">
        <f>VLOOKUP(B85,'West Penn Wire'!$B$4:$C$638,2,)</f>
        <v>8 COND. 18 (7x26) BARE SHIELDED CMP</v>
      </c>
    </row>
    <row r="86" spans="2:4" x14ac:dyDescent="0.25">
      <c r="B86" s="5" t="s">
        <v>331</v>
      </c>
      <c r="C86" s="5" t="s">
        <v>2014</v>
      </c>
      <c r="D86" s="11" t="str">
        <f>VLOOKUP(B86,'West Penn Wire'!$B$4:$C$638,2,)</f>
        <v>2 COND. 16 (19X29) BARE SHLD  CMP</v>
      </c>
    </row>
    <row r="87" spans="2:4" x14ac:dyDescent="0.25">
      <c r="B87" s="5" t="s">
        <v>330</v>
      </c>
      <c r="C87" s="5" t="s">
        <v>2015</v>
      </c>
      <c r="D87" s="11" t="str">
        <f>VLOOKUP(B87,'West Penn Wire'!$B$4:$C$638,2,)</f>
        <v>2 COND.14  (19X27) BARE SHLD  CMP</v>
      </c>
    </row>
    <row r="88" spans="2:4" x14ac:dyDescent="0.25">
      <c r="B88" s="5" t="s">
        <v>502</v>
      </c>
      <c r="C88" s="5" t="s">
        <v>2016</v>
      </c>
      <c r="D88" s="11" t="str">
        <f>VLOOKUP(B88,'West Penn Wire'!$B$4:$C$638,2,)</f>
        <v>2 COND. 12 (19X25) BARE SHLD  CMP</v>
      </c>
    </row>
    <row r="89" spans="2:4" x14ac:dyDescent="0.25">
      <c r="B89" s="5">
        <v>291</v>
      </c>
      <c r="C89" s="5" t="s">
        <v>2026</v>
      </c>
      <c r="D89" s="11" t="str">
        <f>VLOOKUP(B89,'West Penn Wire'!$B$4:$C$638,2,)</f>
        <v>2 COND. 22 (7X30) SHLD BARE CMR</v>
      </c>
    </row>
    <row r="90" spans="2:4" x14ac:dyDescent="0.25">
      <c r="B90" s="5">
        <v>301</v>
      </c>
      <c r="C90" s="5" t="s">
        <v>2208</v>
      </c>
      <c r="D90" s="11" t="str">
        <f>VLOOKUP(B90,'West Penn Wire'!$B$4:$C$638,2,)</f>
        <v>3 COND. 22 (7X30) BARE SHIELDED CMR</v>
      </c>
    </row>
    <row r="91" spans="2:4" x14ac:dyDescent="0.25">
      <c r="B91" s="5">
        <v>3241</v>
      </c>
      <c r="C91" s="5" t="s">
        <v>2027</v>
      </c>
      <c r="D91" s="11" t="str">
        <f>VLOOKUP(B91,'West Penn Wire'!$B$4:$C$638,2,)</f>
        <v>4 COND 22 (7X30) BARE SHIELDED CMR</v>
      </c>
    </row>
    <row r="92" spans="2:4" x14ac:dyDescent="0.25">
      <c r="B92" s="5">
        <v>3270</v>
      </c>
      <c r="C92" s="5" t="s">
        <v>2028</v>
      </c>
      <c r="D92" s="11" t="str">
        <f>VLOOKUP(B92,'West Penn Wire'!$B$4:$C$638,2,)</f>
        <v>6 COND 22 (7X30) BARE SHIELDED CMR</v>
      </c>
    </row>
    <row r="93" spans="2:4" x14ac:dyDescent="0.25">
      <c r="B93" s="5">
        <v>3271</v>
      </c>
      <c r="C93" s="5" t="s">
        <v>2029</v>
      </c>
      <c r="D93" s="11" t="str">
        <f>VLOOKUP(B93,'West Penn Wire'!$B$4:$C$638,2,)</f>
        <v>8 COND 22 (7X30) BARE SHIELDED CMR</v>
      </c>
    </row>
    <row r="94" spans="2:4" x14ac:dyDescent="0.25">
      <c r="B94" s="5">
        <v>292</v>
      </c>
      <c r="C94" s="5" t="s">
        <v>2030</v>
      </c>
      <c r="D94" s="11" t="str">
        <f>VLOOKUP(B94,'West Penn Wire'!$B$4:$C$638,2,)</f>
        <v>2 COND. 20 (7X28) SHLD BARE CMR</v>
      </c>
    </row>
    <row r="95" spans="2:4" x14ac:dyDescent="0.25">
      <c r="B95" s="5">
        <v>302</v>
      </c>
      <c r="C95" s="5" t="s">
        <v>2214</v>
      </c>
      <c r="D95" s="11" t="str">
        <f>VLOOKUP(B95,'West Penn Wire'!$B$4:$C$638,2,)</f>
        <v>3 COND. 20 (7X28) BARE SHIELDED CMR</v>
      </c>
    </row>
    <row r="96" spans="2:4" x14ac:dyDescent="0.25">
      <c r="B96" s="5">
        <v>3011</v>
      </c>
      <c r="C96" s="5" t="s">
        <v>2031</v>
      </c>
      <c r="D96" s="11" t="str">
        <f>VLOOKUP(B96,'West Penn Wire'!$B$4:$C$638,2,)</f>
        <v>4 COND 20 (7X28) BARE SHIELDED CMR</v>
      </c>
    </row>
    <row r="97" spans="2:4" x14ac:dyDescent="0.25">
      <c r="B97" s="5">
        <v>3262</v>
      </c>
      <c r="C97" s="5" t="s">
        <v>2217</v>
      </c>
      <c r="D97" s="11" t="str">
        <f>VLOOKUP(B97,'West Penn Wire'!$B$4:$C$638,2,)</f>
        <v>5 COND 20 (7X28) BARE SHIELDED CMR</v>
      </c>
    </row>
    <row r="98" spans="2:4" x14ac:dyDescent="0.25">
      <c r="B98" s="5">
        <v>3263</v>
      </c>
      <c r="C98" s="5" t="s">
        <v>2219</v>
      </c>
      <c r="D98" s="11" t="str">
        <f>VLOOKUP(B98,'West Penn Wire'!$B$4:$C$638,2,)</f>
        <v>7 COND 20 (7X28) BARE SHIELDED CMR</v>
      </c>
    </row>
    <row r="99" spans="2:4" x14ac:dyDescent="0.25">
      <c r="B99" s="5">
        <v>3264</v>
      </c>
      <c r="C99" s="5" t="s">
        <v>2221</v>
      </c>
      <c r="D99" s="11" t="str">
        <f>VLOOKUP(B99,'West Penn Wire'!$B$4:$C$638,2,)</f>
        <v>9 COND 20 (7X28) BARE SHIELDED CMR</v>
      </c>
    </row>
    <row r="100" spans="2:4" x14ac:dyDescent="0.25">
      <c r="B100" s="5">
        <v>293</v>
      </c>
      <c r="C100" s="5" t="s">
        <v>2032</v>
      </c>
      <c r="D100" s="11" t="str">
        <f>VLOOKUP(B100,'West Penn Wire'!$B$4:$C$638,2,)</f>
        <v>2 COND. 18 (7X26) SHLD BARE CMR</v>
      </c>
    </row>
    <row r="101" spans="2:4" x14ac:dyDescent="0.25">
      <c r="B101" s="5">
        <v>303</v>
      </c>
      <c r="C101" s="5" t="s">
        <v>2033</v>
      </c>
      <c r="D101" s="11" t="str">
        <f>VLOOKUP(B101,'West Penn Wire'!$B$4:$C$638,2,)</f>
        <v>3 COND. 18 (7X26) BARE SHIELDED CMR</v>
      </c>
    </row>
    <row r="102" spans="2:4" x14ac:dyDescent="0.25">
      <c r="B102" s="5">
        <v>3244</v>
      </c>
      <c r="C102" s="5" t="s">
        <v>2034</v>
      </c>
      <c r="D102" s="11" t="str">
        <f>VLOOKUP(B102,'West Penn Wire'!$B$4:$C$638,2,)</f>
        <v>4 COND 18 (7X26) BARE SHIELDED CMR</v>
      </c>
    </row>
    <row r="103" spans="2:4" x14ac:dyDescent="0.25">
      <c r="B103" s="5">
        <v>3280</v>
      </c>
      <c r="C103" s="5" t="s">
        <v>2037</v>
      </c>
      <c r="D103" s="11" t="str">
        <f>VLOOKUP(B103,'West Penn Wire'!$B$4:$C$638,2,)</f>
        <v>5 COND 18 (7X26) BARE SHIELDED CMR</v>
      </c>
    </row>
    <row r="104" spans="2:4" x14ac:dyDescent="0.25">
      <c r="B104" s="5">
        <v>3021</v>
      </c>
      <c r="C104" s="5" t="s">
        <v>2035</v>
      </c>
      <c r="D104" s="11" t="str">
        <f>VLOOKUP(B104,'West Penn Wire'!$B$4:$C$638,2,)</f>
        <v>6 COND 18 (7X26) BARE SHIELDED CMR</v>
      </c>
    </row>
    <row r="105" spans="2:4" x14ac:dyDescent="0.25">
      <c r="B105" s="5">
        <v>3281</v>
      </c>
      <c r="C105" s="5" t="s">
        <v>2036</v>
      </c>
      <c r="D105" s="11" t="str">
        <f>VLOOKUP(B105,'West Penn Wire'!$B$4:$C$638,2,)</f>
        <v>7 COND 18 (7X26) BARE SHIELDED CMR</v>
      </c>
    </row>
    <row r="106" spans="2:4" x14ac:dyDescent="0.25">
      <c r="B106" s="5">
        <v>3282</v>
      </c>
      <c r="C106" s="5" t="s">
        <v>2038</v>
      </c>
      <c r="D106" s="11" t="str">
        <f>VLOOKUP(B106,'West Penn Wire'!$B$4:$C$638,2,)</f>
        <v>9 COND 18 (7X26) BARE SHIELDED CMR</v>
      </c>
    </row>
    <row r="107" spans="2:4" x14ac:dyDescent="0.25">
      <c r="B107" s="5">
        <v>3283</v>
      </c>
      <c r="C107" s="5" t="s">
        <v>2039</v>
      </c>
      <c r="D107" s="11" t="str">
        <f>VLOOKUP(B107,'West Penn Wire'!$B$4:$C$638,2,)</f>
        <v>12 COND 18 (7X26) BARE SHIELDED CMR</v>
      </c>
    </row>
    <row r="108" spans="2:4" x14ac:dyDescent="0.25">
      <c r="B108" s="5">
        <v>294</v>
      </c>
      <c r="C108" s="5" t="s">
        <v>2040</v>
      </c>
      <c r="D108" s="11" t="str">
        <f>VLOOKUP(B108,'West Penn Wire'!$B$4:$C$638,2,)</f>
        <v>2 COND. 16 (19X29) SHLD BARE CMR</v>
      </c>
    </row>
    <row r="109" spans="2:4" x14ac:dyDescent="0.25">
      <c r="B109" s="5">
        <v>3245</v>
      </c>
      <c r="C109" s="5" t="s">
        <v>2041</v>
      </c>
      <c r="D109" s="11" t="str">
        <f>VLOOKUP(B109,'West Penn Wire'!$B$4:$C$638,2,)</f>
        <v>4 COND 16 (19X29) BARE SHIELDED CMR</v>
      </c>
    </row>
    <row r="110" spans="2:4" x14ac:dyDescent="0.25">
      <c r="B110" s="5">
        <v>295</v>
      </c>
      <c r="C110" s="5" t="s">
        <v>2042</v>
      </c>
      <c r="D110" s="11" t="str">
        <f>VLOOKUP(B110,'West Penn Wire'!$B$4:$C$638,2,)</f>
        <v>2 COND. 14 (19X27) SHLD BARE CMR</v>
      </c>
    </row>
    <row r="111" spans="2:4" x14ac:dyDescent="0.25">
      <c r="B111" s="5">
        <v>296</v>
      </c>
      <c r="C111" s="5" t="s">
        <v>2043</v>
      </c>
      <c r="D111" s="11" t="str">
        <f>VLOOKUP(B111,'West Penn Wire'!$B$4:$C$638,2,)</f>
        <v>2 COND. 12 (19X25) SHLD BARE CMR</v>
      </c>
    </row>
    <row r="112" spans="2:4" x14ac:dyDescent="0.25">
      <c r="B112" s="5" t="s">
        <v>112</v>
      </c>
      <c r="C112" s="5" t="s">
        <v>2001</v>
      </c>
      <c r="D112" s="11" t="str">
        <f>VLOOKUP(B112,'West Penn Wire'!$B$4:$C$638,2,)</f>
        <v>2 COND 12 (19X25) BARE CL3P</v>
      </c>
    </row>
    <row r="113" spans="2:4" x14ac:dyDescent="0.25">
      <c r="B113" s="5" t="s">
        <v>797</v>
      </c>
      <c r="C113" s="5" t="s">
        <v>2007</v>
      </c>
      <c r="D113" s="11" t="str">
        <f>VLOOKUP(B113,'West Penn Wire'!$B$4:$C$638,2,)</f>
        <v>4 COND. 12 (19x25) BARE CL3P</v>
      </c>
    </row>
    <row r="114" spans="2:4" x14ac:dyDescent="0.25">
      <c r="B114" s="5" t="s">
        <v>110</v>
      </c>
      <c r="C114" s="5" t="s">
        <v>2000</v>
      </c>
      <c r="D114" s="11" t="str">
        <f>VLOOKUP(B114,'West Penn Wire'!$B$4:$C$638,2,)</f>
        <v>2 COND 14 (19X27) BARE CL3P</v>
      </c>
    </row>
    <row r="115" spans="2:4" x14ac:dyDescent="0.25">
      <c r="B115" s="5" t="s">
        <v>111</v>
      </c>
      <c r="C115" s="5" t="s">
        <v>2006</v>
      </c>
      <c r="D115" s="11" t="str">
        <f>VLOOKUP(B115,'West Penn Wire'!$B$4:$C$638,2,)</f>
        <v>4 COND. 14 (19x27) BARE CL3P</v>
      </c>
    </row>
    <row r="116" spans="2:4" x14ac:dyDescent="0.25">
      <c r="B116" s="5" t="s">
        <v>107</v>
      </c>
      <c r="C116" s="5" t="s">
        <v>1999</v>
      </c>
      <c r="D116" s="11" t="str">
        <f>VLOOKUP(B116,'West Penn Wire'!$B$4:$C$638,2,)</f>
        <v>2 COND 16 (19X29) BARE CMP</v>
      </c>
    </row>
    <row r="117" spans="2:4" x14ac:dyDescent="0.25">
      <c r="B117" s="5" t="s">
        <v>109</v>
      </c>
      <c r="C117" s="5" t="s">
        <v>2005</v>
      </c>
      <c r="D117" s="11" t="str">
        <f>VLOOKUP(B117,'West Penn Wire'!$B$4:$C$638,2,)</f>
        <v>4 COND. 16 (19x29) BARE CMP</v>
      </c>
    </row>
    <row r="118" spans="2:4" x14ac:dyDescent="0.25">
      <c r="B118" s="5" t="s">
        <v>102</v>
      </c>
      <c r="C118" s="5" t="s">
        <v>1998</v>
      </c>
      <c r="D118" s="11" t="str">
        <f>VLOOKUP(B118,'West Penn Wire'!$B$4:$C$638,2,)</f>
        <v>2 COND. 18 (7X26)  BARE CMP</v>
      </c>
    </row>
    <row r="119" spans="2:4" x14ac:dyDescent="0.25">
      <c r="B119" s="5" t="s">
        <v>104</v>
      </c>
      <c r="C119" s="5" t="s">
        <v>2004</v>
      </c>
      <c r="D119" s="11" t="str">
        <f>VLOOKUP(B119,'West Penn Wire'!$B$4:$C$638,2,)</f>
        <v>4 COND 18 (7X26) BARE CMP</v>
      </c>
    </row>
    <row r="120" spans="2:4" x14ac:dyDescent="0.25">
      <c r="B120" s="5" t="s">
        <v>105</v>
      </c>
      <c r="C120" s="5" t="s">
        <v>2022</v>
      </c>
      <c r="D120" s="11" t="str">
        <f>VLOOKUP(B120,'West Penn Wire'!$B$4:$C$638,2,)</f>
        <v>6 COND 18 (7X26) BARE CMP</v>
      </c>
    </row>
    <row r="121" spans="2:4" x14ac:dyDescent="0.25">
      <c r="B121" s="5" t="s">
        <v>106</v>
      </c>
      <c r="C121" s="5" t="s">
        <v>2023</v>
      </c>
      <c r="D121" s="11" t="str">
        <f>VLOOKUP(B121,'West Penn Wire'!$B$4:$C$638,2,)</f>
        <v>8 COND. 18 (7x26) BARE CMP</v>
      </c>
    </row>
    <row r="122" spans="2:4" x14ac:dyDescent="0.25">
      <c r="B122" s="5" t="s">
        <v>100</v>
      </c>
      <c r="C122" s="5" t="s">
        <v>2242</v>
      </c>
      <c r="D122" s="11" t="str">
        <f>VLOOKUP(B122,'West Penn Wire'!$B$4:$C$638,2,)</f>
        <v>2 COND. 20 (7X28) BARE CMP</v>
      </c>
    </row>
    <row r="123" spans="2:4" x14ac:dyDescent="0.25">
      <c r="B123" s="5" t="s">
        <v>497</v>
      </c>
      <c r="C123" s="5" t="s">
        <v>2244</v>
      </c>
      <c r="D123" s="11" t="str">
        <f>VLOOKUP(B123,'West Penn Wire'!$B$4:$C$638,2,)</f>
        <v>3 COND. 20 (7x28) BARE CMP</v>
      </c>
    </row>
    <row r="124" spans="2:4" x14ac:dyDescent="0.25">
      <c r="B124" s="5" t="s">
        <v>101</v>
      </c>
      <c r="C124" s="5" t="s">
        <v>2003</v>
      </c>
      <c r="D124" s="11" t="str">
        <f>VLOOKUP(B124,'West Penn Wire'!$B$4:$C$638,2,)</f>
        <v>4 COND 20 (7X28( BARE CMP</v>
      </c>
    </row>
    <row r="125" spans="2:4" x14ac:dyDescent="0.25">
      <c r="B125" s="5" t="s">
        <v>93</v>
      </c>
      <c r="C125" s="5" t="s">
        <v>2247</v>
      </c>
      <c r="D125" s="11" t="str">
        <f>VLOOKUP(B125,'West Penn Wire'!$B$4:$C$638,2,)</f>
        <v>2 COND. 22 (7X30) BARE CMP</v>
      </c>
    </row>
    <row r="126" spans="2:4" x14ac:dyDescent="0.25">
      <c r="B126" s="5" t="s">
        <v>94</v>
      </c>
      <c r="C126" s="5" t="s">
        <v>2249</v>
      </c>
      <c r="D126" s="11" t="str">
        <f>VLOOKUP(B126,'West Penn Wire'!$B$4:$C$638,2,)</f>
        <v>3 COND. 22 (7x30) BARE CMP</v>
      </c>
    </row>
    <row r="127" spans="2:4" x14ac:dyDescent="0.25">
      <c r="B127" s="5" t="s">
        <v>95</v>
      </c>
      <c r="C127" s="5" t="s">
        <v>2002</v>
      </c>
      <c r="D127" s="11" t="str">
        <f>VLOOKUP(B127,'West Penn Wire'!$B$4:$C$638,2,)</f>
        <v>4 COND 22 (7X30) BARE CMP</v>
      </c>
    </row>
    <row r="128" spans="2:4" x14ac:dyDescent="0.25">
      <c r="B128" s="5" t="s">
        <v>495</v>
      </c>
      <c r="C128" s="5" t="s">
        <v>2252</v>
      </c>
      <c r="D128" s="11" t="str">
        <f>VLOOKUP(B128,'West Penn Wire'!$B$4:$C$638,2,)</f>
        <v>5 COND 22 (7X30) BARE CMP</v>
      </c>
    </row>
    <row r="129" spans="2:4" x14ac:dyDescent="0.25">
      <c r="B129" s="5" t="s">
        <v>96</v>
      </c>
      <c r="C129" s="5" t="s">
        <v>2008</v>
      </c>
      <c r="D129" s="11" t="str">
        <f>VLOOKUP(B129,'West Penn Wire'!$B$4:$C$638,2,)</f>
        <v>6 COND 22 (7X30) BARE CMP</v>
      </c>
    </row>
    <row r="130" spans="2:4" x14ac:dyDescent="0.25">
      <c r="B130" s="5" t="s">
        <v>97</v>
      </c>
      <c r="C130" s="5" t="s">
        <v>2024</v>
      </c>
      <c r="D130" s="11" t="str">
        <f>VLOOKUP(B130,'West Penn Wire'!$B$4:$C$638,2,)</f>
        <v>8 COND 22 (7X30) BARE CMP</v>
      </c>
    </row>
    <row r="131" spans="2:4" x14ac:dyDescent="0.25">
      <c r="B131" s="5">
        <v>221</v>
      </c>
      <c r="C131" s="5" t="s">
        <v>2047</v>
      </c>
      <c r="D131" s="11" t="str">
        <f>VLOOKUP(B131,'West Penn Wire'!$B$4:$C$638,2,)</f>
        <v>2 COND. 22 (7X30) BARE CMR</v>
      </c>
    </row>
    <row r="132" spans="2:4" x14ac:dyDescent="0.25">
      <c r="B132" s="5">
        <v>231</v>
      </c>
      <c r="C132" s="5" t="s">
        <v>2048</v>
      </c>
      <c r="D132" s="11" t="str">
        <f>VLOOKUP(B132,'West Penn Wire'!$B$4:$C$638,2,)</f>
        <v>3 COND. 22 (7X30) BARE CMR</v>
      </c>
    </row>
    <row r="133" spans="2:4" x14ac:dyDescent="0.25">
      <c r="B133" s="5">
        <v>241</v>
      </c>
      <c r="C133" s="5" t="s">
        <v>1991</v>
      </c>
      <c r="D133" s="11" t="str">
        <f>VLOOKUP(B133,'West Penn Wire'!$B$4:$C$638,2,)</f>
        <v>4 COND 22 (7X30) BARE CMR</v>
      </c>
    </row>
    <row r="134" spans="2:4" x14ac:dyDescent="0.25">
      <c r="B134" s="5">
        <v>855</v>
      </c>
      <c r="C134" s="5" t="s">
        <v>2049</v>
      </c>
      <c r="D134" s="11" t="str">
        <f>VLOOKUP(B134,'West Penn Wire'!$B$4:$C$638,2,)</f>
        <v>5 COND 22 (7X30) BARE CMR</v>
      </c>
    </row>
    <row r="135" spans="2:4" x14ac:dyDescent="0.25">
      <c r="B135" s="5">
        <v>270</v>
      </c>
      <c r="C135" s="5" t="s">
        <v>2009</v>
      </c>
      <c r="D135" s="11" t="str">
        <f>VLOOKUP(B135,'West Penn Wire'!$B$4:$C$638,2,)</f>
        <v>6 COND 22 (7X30) BARE CMR</v>
      </c>
    </row>
    <row r="136" spans="2:4" x14ac:dyDescent="0.25">
      <c r="B136" s="5">
        <v>271</v>
      </c>
      <c r="C136" s="5" t="s">
        <v>2050</v>
      </c>
      <c r="D136" s="11" t="str">
        <f>VLOOKUP(B136,'West Penn Wire'!$B$4:$C$638,2,)</f>
        <v>8 COND 22 (7X30) BARE CMR</v>
      </c>
    </row>
    <row r="137" spans="2:4" x14ac:dyDescent="0.25">
      <c r="B137" s="5">
        <v>272</v>
      </c>
      <c r="C137" s="5" t="s">
        <v>2051</v>
      </c>
      <c r="D137" s="11" t="str">
        <f>VLOOKUP(B137,'West Penn Wire'!$B$4:$C$638,2,)</f>
        <v>10 COND 22 (7X30) BARE CMR</v>
      </c>
    </row>
    <row r="138" spans="2:4" x14ac:dyDescent="0.25">
      <c r="B138" s="5">
        <v>273</v>
      </c>
      <c r="C138" s="5" t="s">
        <v>2052</v>
      </c>
      <c r="D138" s="11" t="str">
        <f>VLOOKUP(B138,'West Penn Wire'!$B$4:$C$638,2,)</f>
        <v>12 COND 22 (7X30) BARE CMR</v>
      </c>
    </row>
    <row r="139" spans="2:4" x14ac:dyDescent="0.25">
      <c r="B139" s="5">
        <v>222</v>
      </c>
      <c r="C139" s="5" t="s">
        <v>2262</v>
      </c>
      <c r="D139" s="11" t="str">
        <f>VLOOKUP(B139,'West Penn Wire'!$B$4:$C$638,2,)</f>
        <v>2 COND. 20 (7X28) BARE CMR</v>
      </c>
    </row>
    <row r="140" spans="2:4" x14ac:dyDescent="0.25">
      <c r="B140" s="5">
        <v>232</v>
      </c>
      <c r="C140" s="5" t="s">
        <v>2264</v>
      </c>
      <c r="D140" s="11" t="str">
        <f>VLOOKUP(B140,'West Penn Wire'!$B$4:$C$638,2,)</f>
        <v>3 COND. 20 (7X28) BARE CMR</v>
      </c>
    </row>
    <row r="141" spans="2:4" x14ac:dyDescent="0.25">
      <c r="B141" s="5">
        <v>242</v>
      </c>
      <c r="C141" s="5" t="s">
        <v>1992</v>
      </c>
      <c r="D141" s="11" t="str">
        <f>VLOOKUP(B141,'West Penn Wire'!$B$4:$C$638,2,)</f>
        <v>4 COND 20 (7X28) BARE CMR</v>
      </c>
    </row>
    <row r="142" spans="2:4" x14ac:dyDescent="0.25">
      <c r="B142" s="5">
        <v>224</v>
      </c>
      <c r="C142" s="5" t="s">
        <v>1987</v>
      </c>
      <c r="D142" s="11" t="str">
        <f>VLOOKUP(B142,'West Penn Wire'!$B$4:$C$638,2,)</f>
        <v>2 COND. 18 (7X26)  BARE CMR</v>
      </c>
    </row>
    <row r="143" spans="2:4" x14ac:dyDescent="0.25">
      <c r="B143" s="5">
        <v>234</v>
      </c>
      <c r="C143" s="5" t="s">
        <v>2267</v>
      </c>
      <c r="D143" s="11" t="str">
        <f>VLOOKUP(B143,'West Penn Wire'!$B$4:$C$638,2,)</f>
        <v>3 COND. 18 (7X26) BARE CMR</v>
      </c>
    </row>
    <row r="144" spans="2:4" x14ac:dyDescent="0.25">
      <c r="B144" s="5">
        <v>244</v>
      </c>
      <c r="C144" s="5" t="s">
        <v>1993</v>
      </c>
      <c r="D144" s="11" t="str">
        <f>VLOOKUP(B144,'West Penn Wire'!$B$4:$C$638,2,)</f>
        <v>4 COND 18 (7X26) BARE CMR</v>
      </c>
    </row>
    <row r="145" spans="2:4" x14ac:dyDescent="0.25">
      <c r="B145" s="5">
        <v>280</v>
      </c>
      <c r="C145" s="5" t="s">
        <v>2269</v>
      </c>
      <c r="D145" s="11" t="str">
        <f>VLOOKUP(B145,'West Penn Wire'!$B$4:$C$638,2,)</f>
        <v>5 COND 18 (7X26) BARE CMR</v>
      </c>
    </row>
    <row r="146" spans="2:4" x14ac:dyDescent="0.25">
      <c r="B146" s="5">
        <v>281</v>
      </c>
      <c r="C146" s="5" t="s">
        <v>2271</v>
      </c>
      <c r="D146" s="11" t="str">
        <f>VLOOKUP(B146,'West Penn Wire'!$B$4:$C$638,2,)</f>
        <v>7 COND 18 (7X26) BARE CMR</v>
      </c>
    </row>
    <row r="147" spans="2:4" x14ac:dyDescent="0.25">
      <c r="B147" s="5">
        <v>282</v>
      </c>
      <c r="C147" s="5" t="s">
        <v>2273</v>
      </c>
      <c r="D147" s="11" t="str">
        <f>VLOOKUP(B147,'West Penn Wire'!$B$4:$C$638,2,)</f>
        <v>9 COND 18 (7X26) BARE CMR</v>
      </c>
    </row>
    <row r="148" spans="2:4" x14ac:dyDescent="0.25">
      <c r="B148" s="5">
        <v>225</v>
      </c>
      <c r="C148" s="5" t="s">
        <v>1988</v>
      </c>
      <c r="D148" s="11" t="str">
        <f>VLOOKUP(B148,'West Penn Wire'!$B$4:$C$638,2,)</f>
        <v>2 COND 16 (19X29) BARE CMR</v>
      </c>
    </row>
    <row r="149" spans="2:4" x14ac:dyDescent="0.25">
      <c r="B149" s="5">
        <v>245</v>
      </c>
      <c r="C149" s="5" t="s">
        <v>1994</v>
      </c>
      <c r="D149" s="11" t="str">
        <f>VLOOKUP(B149,'West Penn Wire'!$B$4:$C$638,2,)</f>
        <v>4 COND 16 (19X29) BARE CMR</v>
      </c>
    </row>
    <row r="150" spans="2:4" x14ac:dyDescent="0.25">
      <c r="B150" s="5">
        <v>226</v>
      </c>
      <c r="C150" s="5" t="s">
        <v>1989</v>
      </c>
      <c r="D150" s="11" t="str">
        <f>VLOOKUP(B150,'West Penn Wire'!$B$4:$C$638,2,)</f>
        <v>2 COND 14 (19X27) BARE CL3R</v>
      </c>
    </row>
    <row r="151" spans="2:4" x14ac:dyDescent="0.25">
      <c r="B151" s="5">
        <v>246</v>
      </c>
      <c r="C151" s="5" t="s">
        <v>1995</v>
      </c>
      <c r="D151" s="11" t="str">
        <f>VLOOKUP(B151,'West Penn Wire'!$B$4:$C$638,2,)</f>
        <v>4 COND 14 (19X27) BARE CL3R</v>
      </c>
    </row>
    <row r="152" spans="2:4" x14ac:dyDescent="0.25">
      <c r="B152" s="5">
        <v>227</v>
      </c>
      <c r="C152" s="5" t="s">
        <v>1990</v>
      </c>
      <c r="D152" s="11" t="str">
        <f>VLOOKUP(B152,'West Penn Wire'!$B$4:$C$638,2,)</f>
        <v>2 COND 12 (19X25) BARE CL3R</v>
      </c>
    </row>
    <row r="153" spans="2:4" x14ac:dyDescent="0.25">
      <c r="B153" s="5">
        <v>248</v>
      </c>
      <c r="C153" s="5" t="s">
        <v>1996</v>
      </c>
      <c r="D153" s="11" t="str">
        <f>VLOOKUP(B153,'West Penn Wire'!$B$4:$C$638,2,)</f>
        <v>4 COND 12 (19X25) BARE CL3R</v>
      </c>
    </row>
    <row r="154" spans="2:4" x14ac:dyDescent="0.25">
      <c r="B154" s="5" t="s">
        <v>401</v>
      </c>
      <c r="C154" s="5" t="s">
        <v>2120</v>
      </c>
      <c r="D154" s="11" t="str">
        <f>VLOOKUP(B154,'West Penn Wire'!$B$4:$C$638,2,)</f>
        <v>RGB 3 CONDUCTOR 25 AWG CMP</v>
      </c>
    </row>
    <row r="155" spans="2:4" x14ac:dyDescent="0.25">
      <c r="B155" s="5" t="s">
        <v>407</v>
      </c>
      <c r="C155" s="5" t="s">
        <v>2121</v>
      </c>
      <c r="D155" s="11" t="str">
        <f>VLOOKUP(B155,'West Penn Wire'!$B$4:$C$638,2,)</f>
        <v xml:space="preserve">RGB SYNC 5 CONDUCTOR 25AWG CMP </v>
      </c>
    </row>
    <row r="156" spans="2:4" x14ac:dyDescent="0.25">
      <c r="B156" s="5" t="s">
        <v>390</v>
      </c>
      <c r="C156" s="5" t="s">
        <v>2057</v>
      </c>
      <c r="D156" s="11" t="str">
        <f>VLOOKUP(B156,'West Penn Wire'!$B$4:$C$638,2,)</f>
        <v xml:space="preserve">RGB SYNC 3 CONDUCTOR 25AWG </v>
      </c>
    </row>
    <row r="157" spans="2:4" x14ac:dyDescent="0.25">
      <c r="B157" s="5" t="s">
        <v>345</v>
      </c>
      <c r="C157" s="5" t="s">
        <v>2056</v>
      </c>
      <c r="D157" s="11" t="str">
        <f>VLOOKUP(B157,'West Penn Wire'!$B$4:$C$638,2,)</f>
        <v xml:space="preserve">RGB SYNC 5 CONDUCTOR 25AWG </v>
      </c>
    </row>
    <row r="158" spans="2:4" x14ac:dyDescent="0.25">
      <c r="B158" s="5" t="s">
        <v>343</v>
      </c>
      <c r="C158" s="5" t="s">
        <v>2111</v>
      </c>
      <c r="D158" s="11" t="str">
        <f>VLOOKUP(B158,'West Penn Wire'!$B$4:$C$638,2,)</f>
        <v>MINIATURE 25 SOLID CM SDI COAX</v>
      </c>
    </row>
    <row r="159" spans="2:4" x14ac:dyDescent="0.25">
      <c r="B159" s="5" t="s">
        <v>2113</v>
      </c>
      <c r="C159" s="5" t="s">
        <v>2112</v>
      </c>
      <c r="D159" s="11" t="str">
        <f>VLOOKUP(B159,'West Penn Wire'!$B$4:$C$638,2,)</f>
        <v>MINIATURE 25 SOLID CMP SDI COAX</v>
      </c>
    </row>
    <row r="160" spans="2:4" x14ac:dyDescent="0.25">
      <c r="B160" s="5">
        <v>252825</v>
      </c>
      <c r="C160" s="5" t="s">
        <v>2010</v>
      </c>
      <c r="D160" s="11" t="str">
        <f>VLOOKUP(B160,'West Penn Wire'!$B$4:$C$638,2,)</f>
        <v>SVHS  25 SOLID BARE DUAL MINIATURE COAX CMP</v>
      </c>
    </row>
    <row r="161" spans="2:4" x14ac:dyDescent="0.25">
      <c r="B161" s="5">
        <v>819</v>
      </c>
      <c r="C161" s="5" t="s">
        <v>2060</v>
      </c>
      <c r="D161" s="11" t="str">
        <f>VLOOKUP(B161,'West Penn Wire'!$B$4:$C$638,2,)</f>
        <v>RG-59 20 SOLID BARE CMR SDI COAX</v>
      </c>
    </row>
    <row r="162" spans="2:4" x14ac:dyDescent="0.25">
      <c r="B162" s="5">
        <v>25819</v>
      </c>
      <c r="C162" s="5" t="s">
        <v>1997</v>
      </c>
      <c r="D162" s="11" t="str">
        <f>VLOOKUP(B162,'West Penn Wire'!$B$4:$C$638,2,)</f>
        <v>RG-59 20 SOLID BARE CMP SDI COAX</v>
      </c>
    </row>
    <row r="163" spans="2:4" x14ac:dyDescent="0.25">
      <c r="B163" s="5">
        <v>6350</v>
      </c>
      <c r="C163" s="5" t="s">
        <v>2055</v>
      </c>
      <c r="D163" s="11" t="str">
        <f>VLOOKUP(B163,'West Penn Wire'!$B$4:$C$638,2,)</f>
        <v>RG-6 18 SOLID BARE CMR SDI COAX</v>
      </c>
    </row>
    <row r="164" spans="2:4" x14ac:dyDescent="0.25">
      <c r="B164" s="5">
        <v>256350</v>
      </c>
      <c r="C164" s="5" t="s">
        <v>2053</v>
      </c>
      <c r="D164" s="11" t="str">
        <f>VLOOKUP(B164,'West Penn Wire'!$B$4:$C$638,2,)</f>
        <v>RG-6 18 SOLID BARE CMP SDI COAX</v>
      </c>
    </row>
  </sheetData>
  <sheetProtection password="CB2B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5"/>
  <sheetViews>
    <sheetView topLeftCell="A37" workbookViewId="0">
      <selection activeCell="E57" sqref="E57"/>
    </sheetView>
  </sheetViews>
  <sheetFormatPr defaultRowHeight="15" x14ac:dyDescent="0.25"/>
  <cols>
    <col min="1" max="1" width="22.140625" bestFit="1" customWidth="1"/>
    <col min="2" max="2" width="19.42578125" bestFit="1" customWidth="1"/>
    <col min="3" max="3" width="22.140625" bestFit="1" customWidth="1"/>
    <col min="4" max="4" width="52" bestFit="1" customWidth="1"/>
  </cols>
  <sheetData>
    <row r="2" spans="2:4" x14ac:dyDescent="0.25">
      <c r="B2" s="8" t="s">
        <v>322</v>
      </c>
      <c r="C2" s="8" t="s">
        <v>512</v>
      </c>
      <c r="D2" s="6" t="s">
        <v>2124</v>
      </c>
    </row>
    <row r="3" spans="2:4" x14ac:dyDescent="0.25">
      <c r="B3" s="5"/>
      <c r="C3" s="5"/>
      <c r="D3" s="5"/>
    </row>
    <row r="4" spans="2:4" x14ac:dyDescent="0.25">
      <c r="B4" s="5" t="s">
        <v>195</v>
      </c>
      <c r="C4" s="5" t="s">
        <v>513</v>
      </c>
      <c r="D4" s="5" t="str">
        <f>VLOOKUP(B4,'West Penn Wire'!$B$4:$C$638,2,)</f>
        <v>1 PAIR 16 (7X24) BARE WATER BLOCK FPL PLTC</v>
      </c>
    </row>
    <row r="5" spans="2:4" x14ac:dyDescent="0.25">
      <c r="B5" s="5" t="s">
        <v>515</v>
      </c>
      <c r="C5" s="5" t="s">
        <v>514</v>
      </c>
      <c r="D5" s="5" t="str">
        <f>VLOOKUP(B5,'West Penn Wire'!$B$4:$C$638,2,)</f>
        <v>4 COND 16 (7X24) BARE WATER BLOCK FPL PLTC</v>
      </c>
    </row>
    <row r="6" spans="2:4" x14ac:dyDescent="0.25">
      <c r="B6" s="5" t="s">
        <v>197</v>
      </c>
      <c r="C6" s="5" t="s">
        <v>516</v>
      </c>
      <c r="D6" s="5" t="str">
        <f>VLOOKUP(B6,'West Penn Wire'!$B$4:$C$638,2,)</f>
        <v>1 PAIR 14 (19X27) BARE WATER BLOCK FPL PLTC</v>
      </c>
    </row>
    <row r="7" spans="2:4" x14ac:dyDescent="0.25">
      <c r="B7" s="5" t="s">
        <v>316</v>
      </c>
      <c r="C7" s="5" t="s">
        <v>517</v>
      </c>
      <c r="D7" s="5" t="str">
        <f>VLOOKUP(B7,'West Penn Wire'!$B$4:$C$638,2,)</f>
        <v>4 COND 14 (19X27) BARE WATER BLOCK FPL PLTC</v>
      </c>
    </row>
    <row r="8" spans="2:4" x14ac:dyDescent="0.25">
      <c r="B8" s="5" t="s">
        <v>199</v>
      </c>
      <c r="C8" s="5" t="s">
        <v>518</v>
      </c>
      <c r="D8" s="5" t="str">
        <f>VLOOKUP(B8,'West Penn Wire'!$B$4:$C$638,2,)</f>
        <v>1 PAIR 12 (19X25) BARE WATER BLOCK FPL PLTC</v>
      </c>
    </row>
    <row r="9" spans="2:4" x14ac:dyDescent="0.25">
      <c r="B9" s="5" t="s">
        <v>222</v>
      </c>
      <c r="C9" s="5" t="s">
        <v>519</v>
      </c>
      <c r="D9" s="5" t="str">
        <f>VLOOKUP(B9,'West Penn Wire'!$B$4:$C$638,2,)</f>
        <v>2 COND 16 (26X30) BARE CL2 SPEAKER</v>
      </c>
    </row>
    <row r="10" spans="2:4" x14ac:dyDescent="0.25">
      <c r="B10" s="5" t="s">
        <v>224</v>
      </c>
      <c r="C10" s="5" t="s">
        <v>520</v>
      </c>
      <c r="D10" s="5" t="str">
        <f>VLOOKUP(B10,'West Penn Wire'!$B$4:$C$638,2,)</f>
        <v>4 COND 16 (26X30) BARE CL2 SPEAKER</v>
      </c>
    </row>
    <row r="11" spans="2:4" x14ac:dyDescent="0.25">
      <c r="B11" s="5" t="s">
        <v>107</v>
      </c>
      <c r="C11" s="5" t="s">
        <v>521</v>
      </c>
      <c r="D11" s="5" t="str">
        <f>VLOOKUP(B11,'West Penn Wire'!$B$4:$C$638,2,)</f>
        <v>2 COND 16 (19X29) BARE CMP</v>
      </c>
    </row>
    <row r="12" spans="2:4" x14ac:dyDescent="0.25">
      <c r="B12" s="5" t="s">
        <v>109</v>
      </c>
      <c r="C12" s="5" t="s">
        <v>522</v>
      </c>
      <c r="D12" s="5" t="str">
        <f>VLOOKUP(B12,'West Penn Wire'!$B$4:$C$638,2,)</f>
        <v>4 COND. 16 (19x29) BARE CMP</v>
      </c>
    </row>
    <row r="13" spans="2:4" x14ac:dyDescent="0.25">
      <c r="B13" s="5" t="s">
        <v>110</v>
      </c>
      <c r="C13" s="5" t="s">
        <v>523</v>
      </c>
      <c r="D13" s="5" t="str">
        <f>VLOOKUP(B13,'West Penn Wire'!$B$4:$C$638,2,)</f>
        <v>2 COND 14 (19X27) BARE CL3P</v>
      </c>
    </row>
    <row r="14" spans="2:4" x14ac:dyDescent="0.25">
      <c r="B14" s="5" t="s">
        <v>111</v>
      </c>
      <c r="C14" s="5" t="s">
        <v>524</v>
      </c>
      <c r="D14" s="5" t="str">
        <f>VLOOKUP(B14,'West Penn Wire'!$B$4:$C$638,2,)</f>
        <v>4 COND. 14 (19x27) BARE CL3P</v>
      </c>
    </row>
    <row r="15" spans="2:4" x14ac:dyDescent="0.25">
      <c r="B15" s="5" t="s">
        <v>112</v>
      </c>
      <c r="C15" s="5" t="s">
        <v>525</v>
      </c>
      <c r="D15" s="5" t="str">
        <f>VLOOKUP(B15,'West Penn Wire'!$B$4:$C$638,2,)</f>
        <v>2 COND 12 (19X25) BARE CL3P</v>
      </c>
    </row>
    <row r="16" spans="2:4" x14ac:dyDescent="0.25">
      <c r="B16" s="5" t="s">
        <v>102</v>
      </c>
      <c r="C16" s="5" t="s">
        <v>526</v>
      </c>
      <c r="D16" s="5" t="str">
        <f>VLOOKUP(B16,'West Penn Wire'!$B$4:$C$638,2,)</f>
        <v>2 COND. 18 (7X26)  BARE CMP</v>
      </c>
    </row>
    <row r="17" spans="2:4" x14ac:dyDescent="0.25">
      <c r="B17" s="5">
        <v>6100</v>
      </c>
      <c r="C17" s="5" t="s">
        <v>527</v>
      </c>
      <c r="D17" s="5" t="str">
        <f>VLOOKUP(B17,'West Penn Wire'!$B$4:$C$638,2,)</f>
        <v>RG-6 18 SOLID CCS CATV</v>
      </c>
    </row>
    <row r="18" spans="2:4" x14ac:dyDescent="0.25">
      <c r="B18" s="5">
        <v>256100</v>
      </c>
      <c r="C18" s="5" t="s">
        <v>528</v>
      </c>
      <c r="D18" s="5" t="str">
        <f>VLOOKUP(B18,'West Penn Wire'!$B$4:$C$638,2,)</f>
        <v>RG-6 18 SOLID CCS CATVP</v>
      </c>
    </row>
    <row r="19" spans="2:4" x14ac:dyDescent="0.25">
      <c r="B19" s="5">
        <v>6300</v>
      </c>
      <c r="C19" s="5" t="s">
        <v>529</v>
      </c>
      <c r="D19" s="5" t="str">
        <f>VLOOKUP(B19,'West Penn Wire'!$B$4:$C$638,2,)</f>
        <v>RG-6 18 SOLID CCS CATV QUAD-SHIELD</v>
      </c>
    </row>
    <row r="20" spans="2:4" x14ac:dyDescent="0.25">
      <c r="B20" s="5">
        <v>256300</v>
      </c>
      <c r="C20" s="5" t="s">
        <v>530</v>
      </c>
      <c r="D20" s="5" t="str">
        <f>VLOOKUP(B20,'West Penn Wire'!$B$4:$C$638,2,)</f>
        <v>RG-6 18 SOLID CCS CATVP QUAD-SHIELD</v>
      </c>
    </row>
    <row r="21" spans="2:4" x14ac:dyDescent="0.25">
      <c r="B21" s="5" t="s">
        <v>124</v>
      </c>
      <c r="C21" s="5" t="s">
        <v>531</v>
      </c>
      <c r="D21" s="5" t="str">
        <f>VLOOKUP(B21,'West Penn Wire'!$B$4:$C$638,2,)</f>
        <v>RG-6 18 SOLID BARE CATV QUAD-SHIELD</v>
      </c>
    </row>
    <row r="22" spans="2:4" x14ac:dyDescent="0.25">
      <c r="B22" s="5" t="s">
        <v>131</v>
      </c>
      <c r="C22" s="5" t="s">
        <v>532</v>
      </c>
      <c r="D22" s="5" t="str">
        <f>VLOOKUP(B22,'West Penn Wire'!$B$4:$C$638,2,)</f>
        <v>RG-6 18 SOLID BARE CATVP QUAD-SHIELD</v>
      </c>
    </row>
    <row r="23" spans="2:4" x14ac:dyDescent="0.25">
      <c r="B23" s="5">
        <v>6500</v>
      </c>
      <c r="C23" s="5" t="s">
        <v>533</v>
      </c>
      <c r="D23" s="5" t="str">
        <f>VLOOKUP(B23,'West Penn Wire'!$B$4:$C$638,2,)</f>
        <v>No longer available.</v>
      </c>
    </row>
    <row r="24" spans="2:4" x14ac:dyDescent="0.25">
      <c r="B24" s="5">
        <v>6350</v>
      </c>
      <c r="C24" s="5" t="s">
        <v>534</v>
      </c>
      <c r="D24" s="5" t="str">
        <f>VLOOKUP(B24,'West Penn Wire'!$B$4:$C$638,2,)</f>
        <v>RG-6 18 SOLID BARE CMR SDI COAX</v>
      </c>
    </row>
    <row r="25" spans="2:4" x14ac:dyDescent="0.25">
      <c r="B25" s="5">
        <v>825</v>
      </c>
      <c r="C25" s="5" t="s">
        <v>535</v>
      </c>
      <c r="D25" s="5" t="str">
        <f>VLOOKUP(B25,'West Penn Wire'!$B$4:$C$638,2,)</f>
        <v xml:space="preserve">MINIATURE 25 SOLID BARE CM </v>
      </c>
    </row>
    <row r="26" spans="2:4" x14ac:dyDescent="0.25">
      <c r="B26" s="5">
        <v>815</v>
      </c>
      <c r="C26" s="5" t="s">
        <v>536</v>
      </c>
      <c r="D26" s="5" t="str">
        <f>VLOOKUP(B26,'West Penn Wire'!$B$4:$C$638,2,)</f>
        <v>RG-59 20 SOLID BARE CM</v>
      </c>
    </row>
    <row r="27" spans="2:4" x14ac:dyDescent="0.25">
      <c r="B27" s="5">
        <v>819</v>
      </c>
      <c r="C27" s="5" t="s">
        <v>537</v>
      </c>
      <c r="D27" s="5" t="str">
        <f>VLOOKUP(B27,'West Penn Wire'!$B$4:$C$638,2,)</f>
        <v>RG-59 20 SOLID BARE CMR SDI COAX</v>
      </c>
    </row>
    <row r="28" spans="2:4" x14ac:dyDescent="0.25">
      <c r="B28" s="5">
        <v>25819</v>
      </c>
      <c r="C28" s="5" t="s">
        <v>538</v>
      </c>
      <c r="D28" s="5" t="str">
        <f>VLOOKUP(B28,'West Penn Wire'!$B$4:$C$638,2,)</f>
        <v>RG-59 20 SOLID BARE CMP SDI COAX</v>
      </c>
    </row>
    <row r="29" spans="2:4" x14ac:dyDescent="0.25">
      <c r="B29" s="5">
        <v>4245</v>
      </c>
      <c r="C29" s="5" t="s">
        <v>539</v>
      </c>
      <c r="D29" s="5" t="str">
        <f>VLOOKUP(B29,'West Penn Wire'!$B$4:$C$638,2,)</f>
        <v>CATEGORY 5E CMR 4 PAIR</v>
      </c>
    </row>
    <row r="30" spans="2:4" x14ac:dyDescent="0.25">
      <c r="B30" s="5">
        <v>4246</v>
      </c>
      <c r="C30" s="5" t="s">
        <v>540</v>
      </c>
      <c r="D30" s="5" t="str">
        <f>VLOOKUP(B30,'West Penn Wire'!$B$4:$C$638,2,)</f>
        <v>CATEGORY 6 CMR 4 PAIR</v>
      </c>
    </row>
    <row r="31" spans="2:4" x14ac:dyDescent="0.25">
      <c r="B31" s="5" t="s">
        <v>1421</v>
      </c>
      <c r="C31" s="5" t="s">
        <v>541</v>
      </c>
      <c r="D31" s="5" t="str">
        <f>VLOOKUP(B31,'West Penn Wire'!$B$4:$C$638,2,)</f>
        <v>4PR 24AWG SHLD CAT 5e CMR</v>
      </c>
    </row>
    <row r="32" spans="2:4" x14ac:dyDescent="0.25">
      <c r="B32" s="5" t="s">
        <v>1685</v>
      </c>
      <c r="C32" s="5" t="s">
        <v>542</v>
      </c>
      <c r="D32" s="5" t="str">
        <f>VLOOKUP(B32,'West Penn Wire'!$B$4:$C$638,2,)</f>
        <v>4PR 24AWG OUTDOOR CAT 5E</v>
      </c>
    </row>
    <row r="33" spans="2:4" x14ac:dyDescent="0.25">
      <c r="B33" s="5" t="s">
        <v>235</v>
      </c>
      <c r="C33" s="5" t="s">
        <v>543</v>
      </c>
      <c r="D33" s="5" t="str">
        <f>VLOOKUP(B33,'West Penn Wire'!$B$4:$C$638,2,)</f>
        <v>4PR 24AWG ARMORED OUTDOOR CAT 5E</v>
      </c>
    </row>
    <row r="34" spans="2:4" x14ac:dyDescent="0.25">
      <c r="B34" s="5" t="s">
        <v>1280</v>
      </c>
      <c r="C34" s="5" t="s">
        <v>544</v>
      </c>
      <c r="D34" s="5" t="str">
        <f>VLOOKUP(B34,'West Penn Wire'!$B$4:$C$638,2,)</f>
        <v>CAT 5E LOW SKEW CMR</v>
      </c>
    </row>
    <row r="35" spans="2:4" x14ac:dyDescent="0.25">
      <c r="B35" s="5" t="s">
        <v>1328</v>
      </c>
      <c r="C35" s="5" t="s">
        <v>545</v>
      </c>
      <c r="D35" s="5" t="str">
        <f>VLOOKUP(B35,'West Penn Wire'!$B$4:$C$638,2,)</f>
        <v>CAT 5E LOW SKEW CMP</v>
      </c>
    </row>
    <row r="36" spans="2:4" x14ac:dyDescent="0.25">
      <c r="B36" s="5">
        <v>254245</v>
      </c>
      <c r="C36" s="5" t="s">
        <v>546</v>
      </c>
      <c r="D36" s="5" t="str">
        <f>VLOOKUP(B36,'West Penn Wire'!$B$4:$C$638,2,)</f>
        <v>4 PAIR 24 AWG SOLID CAT 5E CMP</v>
      </c>
    </row>
    <row r="37" spans="2:4" x14ac:dyDescent="0.25">
      <c r="B37" s="5">
        <v>254246</v>
      </c>
      <c r="C37" s="5" t="s">
        <v>547</v>
      </c>
      <c r="D37" s="5" t="str">
        <f>VLOOKUP(B37,'West Penn Wire'!$B$4:$C$638,2,)</f>
        <v>4 PAIR 24 AWG SOLID CAT 6 CMP</v>
      </c>
    </row>
    <row r="38" spans="2:4" x14ac:dyDescent="0.25">
      <c r="B38" s="5">
        <v>77510</v>
      </c>
      <c r="C38" s="5" t="s">
        <v>548</v>
      </c>
      <c r="D38" s="5" t="str">
        <f>VLOOKUP(B38,'West Penn Wire'!$B$4:$C$638,2,)</f>
        <v>2 PAIR 22 AWG  STR. IND. SHIELDED CM</v>
      </c>
    </row>
    <row r="39" spans="2:4" x14ac:dyDescent="0.25">
      <c r="B39" s="5" t="s">
        <v>442</v>
      </c>
      <c r="C39" s="5" t="s">
        <v>549</v>
      </c>
      <c r="D39" s="5" t="str">
        <f>VLOOKUP(B39,'West Penn Wire'!$B$4:$C$638,2,)</f>
        <v>2  PAIR 22 (7X30) TINNED IND.SHD/OV.SHD  CMP DATA</v>
      </c>
    </row>
    <row r="40" spans="2:4" x14ac:dyDescent="0.25">
      <c r="B40" s="5" t="s">
        <v>47</v>
      </c>
      <c r="C40" s="5" t="s">
        <v>550</v>
      </c>
      <c r="D40" s="5" t="str">
        <f>VLOOKUP(B40,'West Penn Wire'!$B$4:$C$638,2,)</f>
        <v>2 PAIR 18 STND IND SHIELDED CM</v>
      </c>
    </row>
    <row r="41" spans="2:4" x14ac:dyDescent="0.25">
      <c r="B41" s="5">
        <v>77291</v>
      </c>
      <c r="C41" s="5" t="s">
        <v>551</v>
      </c>
      <c r="D41" s="5" t="str">
        <f>VLOOKUP(B41,'West Penn Wire'!$B$4:$C$638,2,)</f>
        <v>1 PAIR 22 (7X30) TINNED SHIELDED CM</v>
      </c>
    </row>
    <row r="42" spans="2:4" x14ac:dyDescent="0.25">
      <c r="B42" s="5" t="s">
        <v>553</v>
      </c>
      <c r="C42" s="5" t="s">
        <v>552</v>
      </c>
      <c r="D42" s="5" t="str">
        <f>VLOOKUP(B42,'West Penn Wire'!$B$4:$C$638,2,)</f>
        <v>1 PAIR 22 (7X30) TINNED SHIELDED CMP DATA</v>
      </c>
    </row>
    <row r="43" spans="2:4" x14ac:dyDescent="0.25">
      <c r="B43" s="5">
        <v>293</v>
      </c>
      <c r="C43" s="5" t="s">
        <v>554</v>
      </c>
      <c r="D43" s="5" t="str">
        <f>VLOOKUP(B43,'West Penn Wire'!$B$4:$C$638,2,)</f>
        <v>2 COND. 18 (7X26) SHLD BARE CMR</v>
      </c>
    </row>
    <row r="44" spans="2:4" x14ac:dyDescent="0.25">
      <c r="B44" s="5">
        <v>3241</v>
      </c>
      <c r="C44" s="5" t="s">
        <v>555</v>
      </c>
      <c r="D44" s="5" t="str">
        <f>VLOOKUP(B44,'West Penn Wire'!$B$4:$C$638,2,)</f>
        <v>4 COND 22 (7X30) BARE SHIELDED CMR</v>
      </c>
    </row>
    <row r="45" spans="2:4" x14ac:dyDescent="0.25">
      <c r="B45" s="5">
        <v>220</v>
      </c>
      <c r="C45" s="5" t="s">
        <v>556</v>
      </c>
      <c r="D45" s="5" t="str">
        <f>VLOOKUP(B45,'West Penn Wire'!$B$4:$C$638,2,)</f>
        <v>2 COND. 22 SOLID BARE CMR</v>
      </c>
    </row>
    <row r="46" spans="2:4" x14ac:dyDescent="0.25">
      <c r="B46" s="5">
        <v>240</v>
      </c>
      <c r="C46" s="5" t="s">
        <v>557</v>
      </c>
      <c r="D46" s="5" t="str">
        <f>VLOOKUP(B46,'West Penn Wire'!$B$4:$C$638,2,)</f>
        <v>4 COND 22 SOLID BARE CMR</v>
      </c>
    </row>
    <row r="47" spans="2:4" x14ac:dyDescent="0.25">
      <c r="B47" s="5">
        <v>221</v>
      </c>
      <c r="C47" s="5" t="s">
        <v>558</v>
      </c>
      <c r="D47" s="5" t="str">
        <f>VLOOKUP(B47,'West Penn Wire'!$B$4:$C$638,2,)</f>
        <v>2 COND. 22 (7X30) BARE CMR</v>
      </c>
    </row>
    <row r="48" spans="2:4" x14ac:dyDescent="0.25">
      <c r="B48" s="5">
        <v>241</v>
      </c>
      <c r="C48" s="5" t="s">
        <v>559</v>
      </c>
      <c r="D48" s="5" t="str">
        <f>VLOOKUP(B48,'West Penn Wire'!$B$4:$C$638,2,)</f>
        <v>4 COND 22 (7X30) BARE CMR</v>
      </c>
    </row>
    <row r="49" spans="2:4" x14ac:dyDescent="0.25">
      <c r="B49" s="5" t="s">
        <v>259</v>
      </c>
      <c r="C49" s="5" t="s">
        <v>560</v>
      </c>
      <c r="D49" s="5" t="str">
        <f>VLOOKUP(B49,'West Penn Wire'!$B$4:$C$638,2,)</f>
        <v>1 CAT 5E + 4 COND. 16 AWG SPEAKER CABLE</v>
      </c>
    </row>
    <row r="50" spans="2:4" x14ac:dyDescent="0.25">
      <c r="B50" s="5" t="s">
        <v>251</v>
      </c>
      <c r="C50" s="5" t="s">
        <v>561</v>
      </c>
      <c r="D50" s="5" t="str">
        <f>VLOOKUP(B50,'West Penn Wire'!$B$4:$C$638,2,)</f>
        <v>HOMENET. 2 CAT5E+ 2 RG6 Q.S</v>
      </c>
    </row>
    <row r="51" spans="2:4" x14ac:dyDescent="0.25">
      <c r="B51" s="5" t="s">
        <v>341</v>
      </c>
      <c r="C51" s="5" t="s">
        <v>562</v>
      </c>
      <c r="D51" s="5" t="str">
        <f>VLOOKUP(B51,'West Penn Wire'!$B$4:$C$638,2,)</f>
        <v>LICKITY SPLIT HOMENET. 2 CAT6 + 2 RG6 Q.S</v>
      </c>
    </row>
    <row r="52" spans="2:4" x14ac:dyDescent="0.25">
      <c r="B52" s="5" t="s">
        <v>257</v>
      </c>
      <c r="C52" s="5" t="s">
        <v>563</v>
      </c>
      <c r="D52" s="5" t="str">
        <f>VLOOKUP(B52,'West Penn Wire'!$B$4:$C$638,2,)</f>
        <v>HOMENET. 2 CAT5E+ 2 RG6 Q.S+ 2 MM FIBER OPTIC</v>
      </c>
    </row>
    <row r="53" spans="2:4" x14ac:dyDescent="0.25">
      <c r="B53" s="5" t="s">
        <v>255</v>
      </c>
      <c r="C53" s="5" t="s">
        <v>564</v>
      </c>
      <c r="D53" s="5" t="str">
        <f>VLOOKUP(B53,'West Penn Wire'!$B$4:$C$638,2,)</f>
        <v xml:space="preserve">HOMENET. 1 CAT5E+ 1  RG6 Q.S </v>
      </c>
    </row>
    <row r="54" spans="2:4" x14ac:dyDescent="0.25">
      <c r="B54" s="5" t="s">
        <v>142</v>
      </c>
      <c r="C54" s="5" t="s">
        <v>565</v>
      </c>
      <c r="D54" s="5" t="str">
        <f>VLOOKUP(B54,'West Penn Wire'!$B$4:$C$638,2,)</f>
        <v>RG-59 20 SOLID BARE CM + 1 PAIR 18 STND SIAMESE</v>
      </c>
    </row>
    <row r="55" spans="2:4" x14ac:dyDescent="0.25">
      <c r="B55" s="5" t="s">
        <v>386</v>
      </c>
      <c r="C55" s="5" t="s">
        <v>566</v>
      </c>
      <c r="D55" s="5" t="str">
        <f>VLOOKUP(B55,'West Penn Wire'!$B$4:$C$638,2,)</f>
        <v>SVHS  25 SOLID BARE DUAL MINIATURE COAX CM</v>
      </c>
    </row>
    <row r="56" spans="2:4" x14ac:dyDescent="0.25">
      <c r="B56" s="5" t="s">
        <v>345</v>
      </c>
      <c r="C56" s="5" t="s">
        <v>567</v>
      </c>
      <c r="D56" s="5" t="str">
        <f>VLOOKUP(B56,'West Penn Wire'!$B$4:$C$638,2,)</f>
        <v xml:space="preserve">RGB SYNC 5 CONDUCTOR 25AWG </v>
      </c>
    </row>
    <row r="57" spans="2:4" x14ac:dyDescent="0.25">
      <c r="B57" s="5" t="s">
        <v>407</v>
      </c>
      <c r="C57" s="5" t="s">
        <v>568</v>
      </c>
      <c r="D57" s="5" t="str">
        <f>VLOOKUP(B57,'West Penn Wire'!$B$4:$C$638,2,)</f>
        <v xml:space="preserve">RGB SYNC 5 CONDUCTOR 25AWG CMP </v>
      </c>
    </row>
    <row r="58" spans="2:4" x14ac:dyDescent="0.25">
      <c r="B58" s="5" t="s">
        <v>411</v>
      </c>
      <c r="C58" s="5" t="s">
        <v>569</v>
      </c>
      <c r="D58" s="5" t="str">
        <f>VLOOKUP(B58,'West Penn Wire'!$B$4:$C$638,2,)</f>
        <v>RGB 6 CONDUCTOR + 2 PR AUDIO CMP</v>
      </c>
    </row>
    <row r="59" spans="2:4" x14ac:dyDescent="0.25">
      <c r="B59" s="5">
        <v>77350</v>
      </c>
      <c r="C59" s="5" t="s">
        <v>570</v>
      </c>
      <c r="D59" s="5" t="str">
        <f>VLOOKUP(B59,'West Penn Wire'!$B$4:$C$638,2,)</f>
        <v>1 PAIR 22 SHLD, 1 PAIR UNSHLD. MEDIA CONTROL</v>
      </c>
    </row>
    <row r="60" spans="2:4" x14ac:dyDescent="0.25">
      <c r="B60" s="5" t="s">
        <v>456</v>
      </c>
      <c r="C60" s="5" t="s">
        <v>571</v>
      </c>
      <c r="D60" s="5" t="str">
        <f>VLOOKUP(B60,'West Penn Wire'!$B$4:$C$638,2,)</f>
        <v>1 PAIR 22 SHLD, 1 PAIR 18 UNSHLD. MEDIA CONTROL CMP</v>
      </c>
    </row>
    <row r="61" spans="2:4" x14ac:dyDescent="0.25">
      <c r="B61" s="5" t="s">
        <v>450</v>
      </c>
      <c r="C61" s="5" t="s">
        <v>572</v>
      </c>
      <c r="D61" s="5" t="str">
        <f>VLOOKUP(B61,'West Penn Wire'!$B$4:$C$638,2,)</f>
        <v>1 77350 + 1 4245 one jacket</v>
      </c>
    </row>
    <row r="62" spans="2:4" x14ac:dyDescent="0.25">
      <c r="B62" s="5" t="s">
        <v>574</v>
      </c>
      <c r="C62" s="5" t="s">
        <v>573</v>
      </c>
      <c r="D62" s="5" t="str">
        <f>VLOOKUP(B62,'West Penn Wire'!$B$4:$C$638,2,)</f>
        <v>1 77350 + 2 4245 one jacket</v>
      </c>
    </row>
    <row r="63" spans="2:4" x14ac:dyDescent="0.25">
      <c r="B63" s="5" t="s">
        <v>576</v>
      </c>
      <c r="C63" s="5" t="s">
        <v>575</v>
      </c>
      <c r="D63" s="5" t="str">
        <f>VLOOKUP(B63,'West Penn Wire'!$B$4:$C$638,2,)</f>
        <v>1 PAIR 18 (7X26) BARE TC</v>
      </c>
    </row>
    <row r="64" spans="2:4" x14ac:dyDescent="0.25">
      <c r="B64" s="5" t="s">
        <v>578</v>
      </c>
      <c r="C64" s="5" t="s">
        <v>577</v>
      </c>
      <c r="D64" s="5" t="str">
        <f>VLOOKUP(B64,'West Penn Wire'!$B$4:$C$638,2,)</f>
        <v>4 COND 18 (7X26) BARE TC</v>
      </c>
    </row>
    <row r="65" spans="2:4" x14ac:dyDescent="0.25">
      <c r="B65" s="5" t="s">
        <v>580</v>
      </c>
      <c r="C65" s="5" t="s">
        <v>579</v>
      </c>
      <c r="D65" s="5" t="str">
        <f>VLOOKUP(B65,'West Penn Wire'!$B$4:$C$638,2,)</f>
        <v>1 PAIR 16 (7X24) BARE TC</v>
      </c>
    </row>
  </sheetData>
  <sheetProtection password="CB2B" sheet="1" objects="1" scenarios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31"/>
  <sheetViews>
    <sheetView topLeftCell="A203" workbookViewId="0">
      <selection activeCell="E223" sqref="E223"/>
    </sheetView>
  </sheetViews>
  <sheetFormatPr defaultRowHeight="15" x14ac:dyDescent="0.25"/>
  <cols>
    <col min="1" max="1" width="23.85546875" style="2" bestFit="1" customWidth="1"/>
    <col min="2" max="2" width="10.85546875" bestFit="1" customWidth="1"/>
    <col min="3" max="3" width="23.85546875" style="2" bestFit="1" customWidth="1"/>
    <col min="4" max="4" width="52" bestFit="1" customWidth="1"/>
  </cols>
  <sheetData>
    <row r="2" spans="2:4" x14ac:dyDescent="0.25">
      <c r="B2" s="6" t="s">
        <v>322</v>
      </c>
      <c r="C2" s="6" t="s">
        <v>1432</v>
      </c>
      <c r="D2" s="6" t="s">
        <v>2124</v>
      </c>
    </row>
    <row r="3" spans="2:4" x14ac:dyDescent="0.25">
      <c r="B3" s="5">
        <v>227</v>
      </c>
      <c r="C3" s="5" t="s">
        <v>1434</v>
      </c>
      <c r="D3" s="5" t="str">
        <f>VLOOKUP(B3,'West Penn Wire'!$B$4:$C$638,2,)</f>
        <v>2 COND 12 (19X25) BARE CL3R</v>
      </c>
    </row>
    <row r="4" spans="2:4" x14ac:dyDescent="0.25">
      <c r="B4" s="5" t="s">
        <v>199</v>
      </c>
      <c r="C4" s="5" t="s">
        <v>1433</v>
      </c>
      <c r="D4" s="5" t="str">
        <f>VLOOKUP(B4,'West Penn Wire'!$B$4:$C$638,2,)</f>
        <v>1 PAIR 12 (19X25) BARE WATER BLOCK FPL PLTC</v>
      </c>
    </row>
    <row r="5" spans="2:4" x14ac:dyDescent="0.25">
      <c r="B5" s="5" t="s">
        <v>230</v>
      </c>
      <c r="C5" s="5" t="s">
        <v>1435</v>
      </c>
      <c r="D5" s="5" t="str">
        <f>VLOOKUP(B5,'West Penn Wire'!$B$4:$C$638,2,)</f>
        <v>2 COND 12 (65X30) BARE CL2 SPEAKER</v>
      </c>
    </row>
    <row r="6" spans="2:4" x14ac:dyDescent="0.25">
      <c r="B6" s="5" t="s">
        <v>14</v>
      </c>
      <c r="C6" s="5" t="s">
        <v>1436</v>
      </c>
      <c r="D6" s="5" t="str">
        <f>VLOOKUP(B6,'West Penn Wire'!$B$4:$C$638,2,)</f>
        <v>2 COND 12 SOLID BARE  FPLP</v>
      </c>
    </row>
    <row r="7" spans="2:4" x14ac:dyDescent="0.25">
      <c r="B7" s="5" t="s">
        <v>26</v>
      </c>
      <c r="C7" s="5" t="s">
        <v>1437</v>
      </c>
      <c r="D7" s="5" t="str">
        <f>VLOOKUP(B7,'West Penn Wire'!$B$4:$C$638,2,)</f>
        <v>2 COND 12 SOLID BARE  SHLD FPLP</v>
      </c>
    </row>
    <row r="8" spans="2:4" x14ac:dyDescent="0.25">
      <c r="B8" s="5" t="s">
        <v>112</v>
      </c>
      <c r="C8" s="5" t="s">
        <v>1438</v>
      </c>
      <c r="D8" s="5" t="str">
        <f>VLOOKUP(B8,'West Penn Wire'!$B$4:$C$638,2,)</f>
        <v>2 COND 12 (19X25) BARE CL3P</v>
      </c>
    </row>
    <row r="9" spans="2:4" x14ac:dyDescent="0.25">
      <c r="B9" s="5">
        <v>296</v>
      </c>
      <c r="C9" s="5" t="s">
        <v>1439</v>
      </c>
      <c r="D9" s="5" t="str">
        <f>VLOOKUP(B9,'West Penn Wire'!$B$4:$C$638,2,)</f>
        <v>2 COND. 12 (19X25) SHLD BARE CMR</v>
      </c>
    </row>
    <row r="10" spans="2:4" x14ac:dyDescent="0.25">
      <c r="B10" s="5" t="s">
        <v>1441</v>
      </c>
      <c r="C10" s="5" t="s">
        <v>1440</v>
      </c>
      <c r="D10" s="5" t="str">
        <f>VLOOKUP(B10,'West Penn Wire'!$B$4:$C$638,2,)</f>
        <v xml:space="preserve">1 PAIR 12 STRD. BARE TC </v>
      </c>
    </row>
    <row r="11" spans="2:4" x14ac:dyDescent="0.25">
      <c r="B11" s="5">
        <v>248</v>
      </c>
      <c r="C11" s="5" t="s">
        <v>1442</v>
      </c>
      <c r="D11" s="5" t="str">
        <f>VLOOKUP(B11,'West Penn Wire'!$B$4:$C$638,2,)</f>
        <v>4 COND 12 (19X25) BARE CL3R</v>
      </c>
    </row>
    <row r="12" spans="2:4" x14ac:dyDescent="0.25">
      <c r="B12" s="5" t="s">
        <v>509</v>
      </c>
      <c r="C12" s="5" t="s">
        <v>1443</v>
      </c>
      <c r="D12" s="5" t="str">
        <f>VLOOKUP(B12,'West Penn Wire'!$B$4:$C$638,2,)</f>
        <v>4 COND 12 (65X30) BARE CL2 SPEAKER</v>
      </c>
    </row>
    <row r="13" spans="2:4" x14ac:dyDescent="0.25">
      <c r="B13" s="5" t="s">
        <v>797</v>
      </c>
      <c r="C13" s="5" t="s">
        <v>1444</v>
      </c>
      <c r="D13" s="5" t="str">
        <f>VLOOKUP(B13,'West Penn Wire'!$B$4:$C$638,2,)</f>
        <v>4 COND. 12 (19x25) BARE CL3P</v>
      </c>
    </row>
    <row r="14" spans="2:4" x14ac:dyDescent="0.25">
      <c r="B14" s="5">
        <v>999</v>
      </c>
      <c r="C14" s="5" t="s">
        <v>1445</v>
      </c>
      <c r="D14" s="5" t="str">
        <f>VLOOKUP(B14,'West Penn Wire'!$B$4:$C$638,2,)</f>
        <v>2 COND 12 SOLID BARE SHIELDED FPLR</v>
      </c>
    </row>
    <row r="15" spans="2:4" x14ac:dyDescent="0.25">
      <c r="B15" s="5">
        <v>226</v>
      </c>
      <c r="C15" s="5" t="s">
        <v>1446</v>
      </c>
      <c r="D15" s="5" t="str">
        <f>VLOOKUP(B15,'West Penn Wire'!$B$4:$C$638,2,)</f>
        <v>2 COND 14 (19X27) BARE CL3R</v>
      </c>
    </row>
    <row r="16" spans="2:4" x14ac:dyDescent="0.25">
      <c r="B16" s="5" t="s">
        <v>197</v>
      </c>
      <c r="C16" s="5" t="s">
        <v>1447</v>
      </c>
      <c r="D16" s="5" t="str">
        <f>VLOOKUP(B16,'West Penn Wire'!$B$4:$C$638,2,)</f>
        <v>1 PAIR 14 (19X27) BARE WATER BLOCK FPL PLTC</v>
      </c>
    </row>
    <row r="17" spans="2:4" x14ac:dyDescent="0.25">
      <c r="B17" s="5" t="s">
        <v>226</v>
      </c>
      <c r="C17" s="5" t="s">
        <v>1448</v>
      </c>
      <c r="D17" s="5" t="str">
        <f>VLOOKUP(B17,'West Penn Wire'!$B$4:$C$638,2,)</f>
        <v>2 COND 14 (41X30) BARE CL2 SPEAKER</v>
      </c>
    </row>
    <row r="18" spans="2:4" x14ac:dyDescent="0.25">
      <c r="B18" s="5" t="s">
        <v>12</v>
      </c>
      <c r="C18" s="5" t="s">
        <v>1449</v>
      </c>
      <c r="D18" s="5" t="str">
        <f>VLOOKUP(B18,'West Penn Wire'!$B$4:$C$638,2,)</f>
        <v>2 COND 14 SOLID BARE  FPLP</v>
      </c>
    </row>
    <row r="19" spans="2:4" x14ac:dyDescent="0.25">
      <c r="B19" s="5" t="s">
        <v>24</v>
      </c>
      <c r="C19" s="5" t="s">
        <v>1450</v>
      </c>
      <c r="D19" s="5" t="str">
        <f>VLOOKUP(B19,'West Penn Wire'!$B$4:$C$638,2,)</f>
        <v>2 COND 14 SOLID BARE SHIELDED FPLP</v>
      </c>
    </row>
    <row r="20" spans="2:4" x14ac:dyDescent="0.25">
      <c r="B20" s="5" t="s">
        <v>226</v>
      </c>
      <c r="C20" s="5" t="s">
        <v>1451</v>
      </c>
      <c r="D20" s="5" t="str">
        <f>VLOOKUP(B20,'West Penn Wire'!$B$4:$C$638,2,)</f>
        <v>2 COND 14 (41X30) BARE CL2 SPEAKER</v>
      </c>
    </row>
    <row r="21" spans="2:4" x14ac:dyDescent="0.25">
      <c r="B21" s="5" t="s">
        <v>110</v>
      </c>
      <c r="C21" s="5" t="s">
        <v>1452</v>
      </c>
      <c r="D21" s="5" t="str">
        <f>VLOOKUP(B21,'West Penn Wire'!$B$4:$C$638,2,)</f>
        <v>2 COND 14 (19X27) BARE CL3P</v>
      </c>
    </row>
    <row r="22" spans="2:4" x14ac:dyDescent="0.25">
      <c r="B22" s="5" t="s">
        <v>330</v>
      </c>
      <c r="C22" s="5" t="s">
        <v>1453</v>
      </c>
      <c r="D22" s="5" t="str">
        <f>VLOOKUP(B22,'West Penn Wire'!$B$4:$C$638,2,)</f>
        <v>2 COND.14  (19X27) BARE SHLD  CMP</v>
      </c>
    </row>
    <row r="23" spans="2:4" x14ac:dyDescent="0.25">
      <c r="B23" s="5">
        <v>295</v>
      </c>
      <c r="C23" s="5" t="s">
        <v>1454</v>
      </c>
      <c r="D23" s="5" t="str">
        <f>VLOOKUP(B23,'West Penn Wire'!$B$4:$C$638,2,)</f>
        <v>2 COND. 14 (19X27) SHLD BARE CMR</v>
      </c>
    </row>
    <row r="24" spans="2:4" x14ac:dyDescent="0.25">
      <c r="B24" s="5" t="s">
        <v>1456</v>
      </c>
      <c r="C24" s="5" t="s">
        <v>1455</v>
      </c>
      <c r="D24" s="5" t="str">
        <f>VLOOKUP(B24,'West Penn Wire'!$B$4:$C$638,2,)</f>
        <v xml:space="preserve">1 PAIR 14 STRD. BARE TC </v>
      </c>
    </row>
    <row r="25" spans="2:4" x14ac:dyDescent="0.25">
      <c r="B25" s="5">
        <v>246</v>
      </c>
      <c r="C25" s="5" t="s">
        <v>1457</v>
      </c>
      <c r="D25" s="5" t="str">
        <f>VLOOKUP(B25,'West Penn Wire'!$B$4:$C$638,2,)</f>
        <v>4 COND 14 (19X27) BARE CL3R</v>
      </c>
    </row>
    <row r="26" spans="2:4" x14ac:dyDescent="0.25">
      <c r="B26" s="5" t="s">
        <v>316</v>
      </c>
      <c r="C26" s="5" t="s">
        <v>1458</v>
      </c>
      <c r="D26" s="5" t="str">
        <f>VLOOKUP(B26,'West Penn Wire'!$B$4:$C$638,2,)</f>
        <v>4 COND 14 (19X27) BARE WATER BLOCK FPL PLTC</v>
      </c>
    </row>
    <row r="27" spans="2:4" x14ac:dyDescent="0.25">
      <c r="B27" s="5" t="s">
        <v>228</v>
      </c>
      <c r="C27" s="5" t="s">
        <v>1459</v>
      </c>
      <c r="D27" s="5" t="str">
        <f>VLOOKUP(B27,'West Penn Wire'!$B$4:$C$638,2,)</f>
        <v>4 COND 14 (41X30) BARE CL2 SPEAKER</v>
      </c>
    </row>
    <row r="28" spans="2:4" x14ac:dyDescent="0.25">
      <c r="B28" s="5" t="s">
        <v>13</v>
      </c>
      <c r="C28" s="5" t="s">
        <v>1460</v>
      </c>
      <c r="D28" s="5" t="str">
        <f>VLOOKUP(B28,'West Penn Wire'!$B$4:$C$638,2,)</f>
        <v>4 COND 14 SOLID BARE  FPLP</v>
      </c>
    </row>
    <row r="29" spans="2:4" x14ac:dyDescent="0.25">
      <c r="B29" s="5" t="s">
        <v>228</v>
      </c>
      <c r="C29" s="5" t="s">
        <v>1461</v>
      </c>
      <c r="D29" s="5" t="str">
        <f>VLOOKUP(B29,'West Penn Wire'!$B$4:$C$638,2,)</f>
        <v>4 COND 14 (41X30) BARE CL2 SPEAKER</v>
      </c>
    </row>
    <row r="30" spans="2:4" x14ac:dyDescent="0.25">
      <c r="B30" s="5" t="s">
        <v>111</v>
      </c>
      <c r="C30" s="5" t="s">
        <v>1462</v>
      </c>
      <c r="D30" s="5" t="str">
        <f>VLOOKUP(B30,'West Penn Wire'!$B$4:$C$638,2,)</f>
        <v>4 COND. 14 (19x27) BARE CL3P</v>
      </c>
    </row>
    <row r="31" spans="2:4" x14ac:dyDescent="0.25">
      <c r="B31" s="5">
        <v>995</v>
      </c>
      <c r="C31" s="5" t="s">
        <v>1463</v>
      </c>
      <c r="D31" s="5" t="str">
        <f>VLOOKUP(B31,'West Penn Wire'!$B$4:$C$638,2,)</f>
        <v>2 COND 14 SOLID BARE SHIELDED FPLR</v>
      </c>
    </row>
    <row r="32" spans="2:4" x14ac:dyDescent="0.25">
      <c r="B32" s="5">
        <v>225</v>
      </c>
      <c r="C32" s="5" t="s">
        <v>1464</v>
      </c>
      <c r="D32" s="5" t="str">
        <f>VLOOKUP(B32,'West Penn Wire'!$B$4:$C$638,2,)</f>
        <v>2 COND 16 (19X29) BARE CMR</v>
      </c>
    </row>
    <row r="33" spans="2:4" x14ac:dyDescent="0.25">
      <c r="B33" s="5">
        <v>225</v>
      </c>
      <c r="C33" s="5" t="s">
        <v>1465</v>
      </c>
      <c r="D33" s="5" t="str">
        <f>VLOOKUP(B33,'West Penn Wire'!$B$4:$C$638,2,)</f>
        <v>2 COND 16 (19X29) BARE CMR</v>
      </c>
    </row>
    <row r="34" spans="2:4" x14ac:dyDescent="0.25">
      <c r="B34" s="5" t="s">
        <v>195</v>
      </c>
      <c r="C34" s="5" t="s">
        <v>1466</v>
      </c>
      <c r="D34" s="5" t="str">
        <f>VLOOKUP(B34,'West Penn Wire'!$B$4:$C$638,2,)</f>
        <v>1 PAIR 16 (7X24) BARE WATER BLOCK FPL PLTC</v>
      </c>
    </row>
    <row r="35" spans="2:4" x14ac:dyDescent="0.25">
      <c r="B35" s="5" t="s">
        <v>10</v>
      </c>
      <c r="C35" s="5" t="s">
        <v>1467</v>
      </c>
      <c r="D35" s="5" t="str">
        <f>VLOOKUP(B35,'West Penn Wire'!$B$4:$C$638,2,)</f>
        <v>2 COND 16 SOLID BARE  FPLP</v>
      </c>
    </row>
    <row r="36" spans="2:4" x14ac:dyDescent="0.25">
      <c r="B36" s="5" t="s">
        <v>20</v>
      </c>
      <c r="C36" s="5" t="s">
        <v>1468</v>
      </c>
      <c r="D36" s="5" t="str">
        <f>VLOOKUP(B36,'West Penn Wire'!$B$4:$C$638,2,)</f>
        <v>2 COND 16 SOLID BARE SHIELDED FPLP</v>
      </c>
    </row>
    <row r="37" spans="2:4" x14ac:dyDescent="0.25">
      <c r="B37" s="5" t="s">
        <v>222</v>
      </c>
      <c r="C37" s="5" t="s">
        <v>1469</v>
      </c>
      <c r="D37" s="5" t="str">
        <f>VLOOKUP(B37,'West Penn Wire'!$B$4:$C$638,2,)</f>
        <v>2 COND 16 (26X30) BARE CL2 SPEAKER</v>
      </c>
    </row>
    <row r="38" spans="2:4" x14ac:dyDescent="0.25">
      <c r="B38" s="5" t="s">
        <v>107</v>
      </c>
      <c r="C38" s="5" t="s">
        <v>1470</v>
      </c>
      <c r="D38" s="5" t="str">
        <f>VLOOKUP(B38,'West Penn Wire'!$B$4:$C$638,2,)</f>
        <v>2 COND 16 (19X29) BARE CMP</v>
      </c>
    </row>
    <row r="39" spans="2:4" x14ac:dyDescent="0.25">
      <c r="B39" s="5" t="s">
        <v>331</v>
      </c>
      <c r="C39" s="5" t="s">
        <v>1471</v>
      </c>
      <c r="D39" s="5" t="str">
        <f>VLOOKUP(B39,'West Penn Wire'!$B$4:$C$638,2,)</f>
        <v>2 COND. 16 (19X29) BARE SHLD  CMP</v>
      </c>
    </row>
    <row r="40" spans="2:4" x14ac:dyDescent="0.25">
      <c r="B40" s="5">
        <v>294</v>
      </c>
      <c r="C40" s="5" t="s">
        <v>1472</v>
      </c>
      <c r="D40" s="5" t="str">
        <f>VLOOKUP(B40,'West Penn Wire'!$B$4:$C$638,2,)</f>
        <v>2 COND. 16 (19X29) SHLD BARE CMR</v>
      </c>
    </row>
    <row r="41" spans="2:4" x14ac:dyDescent="0.25">
      <c r="B41" s="5">
        <v>235</v>
      </c>
      <c r="C41" s="5" t="s">
        <v>1473</v>
      </c>
      <c r="D41" s="5" t="str">
        <f>VLOOKUP(B41,'West Penn Wire'!$B$4:$C$638,2,)</f>
        <v>3 COND. 16 (19X29) BARE CMR</v>
      </c>
    </row>
    <row r="42" spans="2:4" x14ac:dyDescent="0.25">
      <c r="B42" s="5">
        <v>245</v>
      </c>
      <c r="C42" s="5" t="s">
        <v>1474</v>
      </c>
      <c r="D42" s="5" t="str">
        <f>VLOOKUP(B42,'West Penn Wire'!$B$4:$C$638,2,)</f>
        <v>4 COND 16 (19X29) BARE CMR</v>
      </c>
    </row>
    <row r="43" spans="2:4" x14ac:dyDescent="0.25">
      <c r="B43" s="5">
        <v>245</v>
      </c>
      <c r="C43" s="5" t="s">
        <v>1475</v>
      </c>
      <c r="D43" s="5" t="str">
        <f>VLOOKUP(B43,'West Penn Wire'!$B$4:$C$638,2,)</f>
        <v>4 COND 16 (19X29) BARE CMR</v>
      </c>
    </row>
    <row r="44" spans="2:4" x14ac:dyDescent="0.25">
      <c r="B44" s="5" t="s">
        <v>515</v>
      </c>
      <c r="C44" s="5" t="s">
        <v>1476</v>
      </c>
      <c r="D44" s="5" t="str">
        <f>VLOOKUP(B44,'West Penn Wire'!$B$4:$C$638,2,)</f>
        <v>4 COND 16 (7X24) BARE WATER BLOCK FPL PLTC</v>
      </c>
    </row>
    <row r="45" spans="2:4" x14ac:dyDescent="0.25">
      <c r="B45" s="5" t="s">
        <v>11</v>
      </c>
      <c r="C45" s="5" t="s">
        <v>1477</v>
      </c>
      <c r="D45" s="5" t="str">
        <f>VLOOKUP(B45,'West Penn Wire'!$B$4:$C$638,2,)</f>
        <v>4 COND 16 SOLID BARE FPLR</v>
      </c>
    </row>
    <row r="46" spans="2:4" x14ac:dyDescent="0.25">
      <c r="B46" s="5" t="s">
        <v>22</v>
      </c>
      <c r="C46" s="5" t="s">
        <v>1478</v>
      </c>
      <c r="D46" s="5" t="str">
        <f>VLOOKUP(B46,'West Penn Wire'!$B$4:$C$638,2,)</f>
        <v>4 COND 16 SOLID BARE SHIELDED FPLP</v>
      </c>
    </row>
    <row r="47" spans="2:4" x14ac:dyDescent="0.25">
      <c r="B47" s="5">
        <v>992</v>
      </c>
      <c r="C47" s="5" t="s">
        <v>1479</v>
      </c>
      <c r="D47" s="5" t="str">
        <f>VLOOKUP(B47,'West Penn Wire'!$B$4:$C$638,2,)</f>
        <v>4 COND 16 SOLID BARE FPLR</v>
      </c>
    </row>
    <row r="48" spans="2:4" x14ac:dyDescent="0.25">
      <c r="B48" s="5">
        <v>993</v>
      </c>
      <c r="C48" s="5" t="s">
        <v>1480</v>
      </c>
      <c r="D48" s="5" t="str">
        <f>VLOOKUP(B48,'West Penn Wire'!$B$4:$C$638,2,)</f>
        <v>4 COND 16 SOLID BARE SHIELDED FPLR</v>
      </c>
    </row>
    <row r="49" spans="2:4" x14ac:dyDescent="0.25">
      <c r="B49" s="5" t="s">
        <v>224</v>
      </c>
      <c r="C49" s="5" t="s">
        <v>1481</v>
      </c>
      <c r="D49" s="5" t="str">
        <f>VLOOKUP(B49,'West Penn Wire'!$B$4:$C$638,2,)</f>
        <v>4 COND 16 (26X30) BARE CL2 SPEAKER</v>
      </c>
    </row>
    <row r="50" spans="2:4" x14ac:dyDescent="0.25">
      <c r="B50" s="5" t="s">
        <v>109</v>
      </c>
      <c r="C50" s="5" t="s">
        <v>1482</v>
      </c>
      <c r="D50" s="5" t="str">
        <f>VLOOKUP(B50,'West Penn Wire'!$B$4:$C$638,2,)</f>
        <v>4 COND. 16 (19x29) BARE CMP</v>
      </c>
    </row>
    <row r="51" spans="2:4" x14ac:dyDescent="0.25">
      <c r="B51" s="5">
        <v>3245</v>
      </c>
      <c r="C51" s="5" t="s">
        <v>1483</v>
      </c>
      <c r="D51" s="5" t="str">
        <f>VLOOKUP(B51,'West Penn Wire'!$B$4:$C$638,2,)</f>
        <v>4 COND 16 (19X29) BARE SHIELDED CMR</v>
      </c>
    </row>
    <row r="52" spans="2:4" x14ac:dyDescent="0.25">
      <c r="B52" s="5">
        <v>663</v>
      </c>
      <c r="C52" s="5" t="s">
        <v>1484</v>
      </c>
      <c r="D52" s="5" t="str">
        <f>VLOOKUP(B52,'West Penn Wire'!$B$4:$C$638,2,)</f>
        <v>7 COND 16 (19X29) BARE CMR</v>
      </c>
    </row>
    <row r="53" spans="2:4" x14ac:dyDescent="0.25">
      <c r="B53" s="5">
        <v>991</v>
      </c>
      <c r="C53" s="5" t="s">
        <v>1485</v>
      </c>
      <c r="D53" s="5" t="str">
        <f>VLOOKUP(B53,'West Penn Wire'!$B$4:$C$638,2,)</f>
        <v>2 COND 16 SOLID BARE SHIELDED FPLR</v>
      </c>
    </row>
    <row r="54" spans="2:4" x14ac:dyDescent="0.25">
      <c r="B54" s="5">
        <v>224</v>
      </c>
      <c r="C54" s="5" t="s">
        <v>1486</v>
      </c>
      <c r="D54" s="5" t="str">
        <f>VLOOKUP(B54,'West Penn Wire'!$B$4:$C$638,2,)</f>
        <v>2 COND. 18 (7X26)  BARE CMR</v>
      </c>
    </row>
    <row r="55" spans="2:4" x14ac:dyDescent="0.25">
      <c r="B55" s="5" t="s">
        <v>8</v>
      </c>
      <c r="C55" s="5" t="s">
        <v>1487</v>
      </c>
      <c r="D55" s="5" t="str">
        <f>VLOOKUP(B55,'West Penn Wire'!$B$4:$C$638,2,)</f>
        <v>2 COND 18 SOLID BARE FPLP</v>
      </c>
    </row>
    <row r="56" spans="2:4" x14ac:dyDescent="0.25">
      <c r="B56" s="5" t="s">
        <v>16</v>
      </c>
      <c r="C56" s="5" t="s">
        <v>1488</v>
      </c>
      <c r="D56" s="5" t="str">
        <f>VLOOKUP(B56,'West Penn Wire'!$B$4:$C$638,2,)</f>
        <v>2 COND 18 SOLID BARE  SHIELDED FPLP</v>
      </c>
    </row>
    <row r="57" spans="2:4" x14ac:dyDescent="0.25">
      <c r="B57" s="5" t="s">
        <v>102</v>
      </c>
      <c r="C57" s="5" t="s">
        <v>1489</v>
      </c>
      <c r="D57" s="5" t="str">
        <f>VLOOKUP(B57,'West Penn Wire'!$B$4:$C$638,2,)</f>
        <v>2 COND. 18 (7X26)  BARE CMP</v>
      </c>
    </row>
    <row r="58" spans="2:4" x14ac:dyDescent="0.25">
      <c r="B58" s="5" t="s">
        <v>302</v>
      </c>
      <c r="C58" s="5" t="s">
        <v>1490</v>
      </c>
      <c r="D58" s="5" t="str">
        <f>VLOOKUP(B58,'West Penn Wire'!$B$4:$C$638,2,)</f>
        <v>2 COND. 18 (7X26) BARE SHLD  CMP</v>
      </c>
    </row>
    <row r="59" spans="2:4" x14ac:dyDescent="0.25">
      <c r="B59" s="5">
        <v>293</v>
      </c>
      <c r="C59" s="5" t="s">
        <v>1491</v>
      </c>
      <c r="D59" s="5" t="str">
        <f>VLOOKUP(B59,'West Penn Wire'!$B$4:$C$638,2,)</f>
        <v>2 COND. 18 (7X26) SHLD BARE CMR</v>
      </c>
    </row>
    <row r="60" spans="2:4" x14ac:dyDescent="0.25">
      <c r="B60" s="5" t="s">
        <v>47</v>
      </c>
      <c r="C60" s="5" t="s">
        <v>1492</v>
      </c>
      <c r="D60" s="5" t="str">
        <f>VLOOKUP(B60,'West Penn Wire'!$B$4:$C$638,2,)</f>
        <v>2 PAIR 18 STND IND SHIELDED CM</v>
      </c>
    </row>
    <row r="61" spans="2:4" x14ac:dyDescent="0.25">
      <c r="B61" s="5" t="s">
        <v>1094</v>
      </c>
      <c r="C61" s="5" t="s">
        <v>1493</v>
      </c>
      <c r="D61" s="5" t="str">
        <f>VLOOKUP(B61,'West Penn Wire'!$B$4:$C$638,2,)</f>
        <v>2 PAIRS. 18 (7X16) BARE INDV. SHIELDED CMP</v>
      </c>
    </row>
    <row r="62" spans="2:4" x14ac:dyDescent="0.25">
      <c r="B62" s="5">
        <v>234</v>
      </c>
      <c r="C62" s="5" t="s">
        <v>1494</v>
      </c>
      <c r="D62" s="5" t="str">
        <f>VLOOKUP(B62,'West Penn Wire'!$B$4:$C$638,2,)</f>
        <v>3 COND. 18 (7X26) BARE CMR</v>
      </c>
    </row>
    <row r="63" spans="2:4" x14ac:dyDescent="0.25">
      <c r="B63" s="5" t="s">
        <v>103</v>
      </c>
      <c r="C63" s="5" t="s">
        <v>1495</v>
      </c>
      <c r="D63" s="5" t="str">
        <f>VLOOKUP(B63,'West Penn Wire'!$B$4:$C$638,2,)</f>
        <v>3 COND. 18 (7X26) BARE CMP</v>
      </c>
    </row>
    <row r="64" spans="2:4" x14ac:dyDescent="0.25">
      <c r="B64" s="5" t="s">
        <v>332</v>
      </c>
      <c r="C64" s="5" t="s">
        <v>1496</v>
      </c>
      <c r="D64" s="5" t="str">
        <f>VLOOKUP(B64,'West Penn Wire'!$B$4:$C$638,2,)</f>
        <v>3 COND. 18 (7X26) BARE SHIELDED CMP</v>
      </c>
    </row>
    <row r="65" spans="2:4" x14ac:dyDescent="0.25">
      <c r="B65" s="5">
        <v>303</v>
      </c>
      <c r="C65" s="5" t="s">
        <v>1497</v>
      </c>
      <c r="D65" s="5" t="str">
        <f>VLOOKUP(B65,'West Penn Wire'!$B$4:$C$638,2,)</f>
        <v>3 COND. 18 (7X26) BARE SHIELDED CMR</v>
      </c>
    </row>
    <row r="66" spans="2:4" x14ac:dyDescent="0.25">
      <c r="B66" s="5" t="s">
        <v>1007</v>
      </c>
      <c r="C66" s="5" t="s">
        <v>1498</v>
      </c>
      <c r="D66" s="5" t="str">
        <f>VLOOKUP(B66,'West Penn Wire'!$B$4:$C$638,2,)</f>
        <v>3 PAIRS. 18 (7X16) BARE INDV. SHIELDED CMP</v>
      </c>
    </row>
    <row r="67" spans="2:4" x14ac:dyDescent="0.25">
      <c r="B67" s="5">
        <v>244</v>
      </c>
      <c r="C67" s="5" t="s">
        <v>1499</v>
      </c>
      <c r="D67" s="5" t="str">
        <f>VLOOKUP(B67,'West Penn Wire'!$B$4:$C$638,2,)</f>
        <v>4 COND 18 (7X26) BARE CMR</v>
      </c>
    </row>
    <row r="68" spans="2:4" x14ac:dyDescent="0.25">
      <c r="B68" s="5" t="s">
        <v>9</v>
      </c>
      <c r="C68" s="5" t="s">
        <v>1500</v>
      </c>
      <c r="D68" s="5" t="str">
        <f>VLOOKUP(B68,'West Penn Wire'!$B$4:$C$638,2,)</f>
        <v>4 COND 18 SOLID BARE FPLP</v>
      </c>
    </row>
    <row r="69" spans="2:4" x14ac:dyDescent="0.25">
      <c r="B69" s="5" t="s">
        <v>18</v>
      </c>
      <c r="C69" s="5" t="s">
        <v>1503</v>
      </c>
      <c r="D69" s="5" t="str">
        <f>VLOOKUP(B69,'West Penn Wire'!$B$4:$C$638,2,)</f>
        <v>4 COND 18 SOLID BARE  SHIELDED FPLP</v>
      </c>
    </row>
    <row r="70" spans="2:4" x14ac:dyDescent="0.25">
      <c r="B70" s="5">
        <v>982</v>
      </c>
      <c r="C70" s="5" t="s">
        <v>1501</v>
      </c>
      <c r="D70" s="5" t="str">
        <f>VLOOKUP(B70,'West Penn Wire'!$B$4:$C$638,2,)</f>
        <v>4 COND 18 SOLID BARE FPLR</v>
      </c>
    </row>
    <row r="71" spans="2:4" x14ac:dyDescent="0.25">
      <c r="B71" s="5">
        <v>977</v>
      </c>
      <c r="C71" s="5" t="s">
        <v>1502</v>
      </c>
      <c r="D71" s="5" t="str">
        <f>VLOOKUP(B71,'West Penn Wire'!$B$4:$C$638,2,)</f>
        <v>4 COND 18 SOLID BARE  SHIELDED FPLR</v>
      </c>
    </row>
    <row r="72" spans="2:4" x14ac:dyDescent="0.25">
      <c r="B72" s="5" t="s">
        <v>104</v>
      </c>
      <c r="C72" s="5" t="s">
        <v>1504</v>
      </c>
      <c r="D72" s="5" t="str">
        <f>VLOOKUP(B72,'West Penn Wire'!$B$4:$C$638,2,)</f>
        <v>4 COND 18 (7X26) BARE CMP</v>
      </c>
    </row>
    <row r="73" spans="2:4" x14ac:dyDescent="0.25">
      <c r="B73" s="5" t="s">
        <v>333</v>
      </c>
      <c r="C73" s="5" t="s">
        <v>1505</v>
      </c>
      <c r="D73" s="5" t="str">
        <f>VLOOKUP(B73,'West Penn Wire'!$B$4:$C$638,2,)</f>
        <v>4 COND 18 (7X26) BARE SHIELDED CMP</v>
      </c>
    </row>
    <row r="74" spans="2:4" x14ac:dyDescent="0.25">
      <c r="B74" s="5">
        <v>3244</v>
      </c>
      <c r="C74" s="5" t="s">
        <v>1506</v>
      </c>
      <c r="D74" s="5" t="str">
        <f>VLOOKUP(B74,'West Penn Wire'!$B$4:$C$638,2,)</f>
        <v>4 COND 18 (7X26) BARE SHIELDED CMR</v>
      </c>
    </row>
    <row r="75" spans="2:4" x14ac:dyDescent="0.25">
      <c r="B75" s="5">
        <v>280</v>
      </c>
      <c r="C75" s="5" t="s">
        <v>1507</v>
      </c>
      <c r="D75" s="5" t="str">
        <f>VLOOKUP(B75,'West Penn Wire'!$B$4:$C$638,2,)</f>
        <v>5 COND 18 (7X26) BARE CMR</v>
      </c>
    </row>
    <row r="76" spans="2:4" x14ac:dyDescent="0.25">
      <c r="B76" s="5">
        <v>3280</v>
      </c>
      <c r="C76" s="5" t="s">
        <v>1508</v>
      </c>
      <c r="D76" s="5" t="str">
        <f>VLOOKUP(B76,'West Penn Wire'!$B$4:$C$638,2,)</f>
        <v>5 COND 18 (7X26) BARE SHIELDED CMR</v>
      </c>
    </row>
    <row r="77" spans="2:4" x14ac:dyDescent="0.25">
      <c r="B77" s="5" t="s">
        <v>105</v>
      </c>
      <c r="C77" s="5" t="s">
        <v>1509</v>
      </c>
      <c r="D77" s="5" t="str">
        <f>VLOOKUP(B77,'West Penn Wire'!$B$4:$C$638,2,)</f>
        <v>6 COND 18 (7X26) BARE CMP</v>
      </c>
    </row>
    <row r="78" spans="2:4" x14ac:dyDescent="0.25">
      <c r="B78" s="5" t="s">
        <v>304</v>
      </c>
      <c r="C78" s="5" t="s">
        <v>1510</v>
      </c>
      <c r="D78" s="5" t="str">
        <f>VLOOKUP(B78,'West Penn Wire'!$B$4:$C$638,2,)</f>
        <v>6 COND 18 (7X26) BARE SHIELDED CMP</v>
      </c>
    </row>
    <row r="79" spans="2:4" x14ac:dyDescent="0.25">
      <c r="B79" s="5">
        <v>3021</v>
      </c>
      <c r="C79" s="5" t="s">
        <v>1511</v>
      </c>
      <c r="D79" s="5" t="str">
        <f>VLOOKUP(B79,'West Penn Wire'!$B$4:$C$638,2,)</f>
        <v>6 COND 18 (7X26) BARE SHIELDED CMR</v>
      </c>
    </row>
    <row r="80" spans="2:4" x14ac:dyDescent="0.25">
      <c r="B80" s="5">
        <v>281</v>
      </c>
      <c r="C80" s="5" t="s">
        <v>1512</v>
      </c>
      <c r="D80" s="5" t="str">
        <f>VLOOKUP(B80,'West Penn Wire'!$B$4:$C$638,2,)</f>
        <v>7 COND 18 (7X26) BARE CMR</v>
      </c>
    </row>
    <row r="81" spans="2:4" x14ac:dyDescent="0.25">
      <c r="B81" s="5" t="s">
        <v>106</v>
      </c>
      <c r="C81" s="5" t="s">
        <v>1513</v>
      </c>
      <c r="D81" s="5" t="str">
        <f>VLOOKUP(B81,'West Penn Wire'!$B$4:$C$638,2,)</f>
        <v>8 COND. 18 (7x26) BARE CMP</v>
      </c>
    </row>
    <row r="82" spans="2:4" x14ac:dyDescent="0.25">
      <c r="B82" s="5">
        <v>282</v>
      </c>
      <c r="C82" s="5" t="s">
        <v>1514</v>
      </c>
      <c r="D82" s="5" t="str">
        <f>VLOOKUP(B82,'West Penn Wire'!$B$4:$C$638,2,)</f>
        <v>9 COND 18 (7X26) BARE CMR</v>
      </c>
    </row>
    <row r="83" spans="2:4" x14ac:dyDescent="0.25">
      <c r="B83" s="5">
        <v>256350</v>
      </c>
      <c r="C83" s="5" t="s">
        <v>1515</v>
      </c>
      <c r="D83" s="5" t="str">
        <f>VLOOKUP(B83,'West Penn Wire'!$B$4:$C$638,2,)</f>
        <v>RG-6 18 SOLID BARE CMP SDI COAX</v>
      </c>
    </row>
    <row r="84" spans="2:4" x14ac:dyDescent="0.25">
      <c r="B84" s="5">
        <v>6350</v>
      </c>
      <c r="C84" s="5" t="s">
        <v>1516</v>
      </c>
      <c r="D84" s="5" t="str">
        <f>VLOOKUP(B84,'West Penn Wire'!$B$4:$C$638,2,)</f>
        <v>RG-6 18 SOLID BARE CMR SDI COAX</v>
      </c>
    </row>
    <row r="85" spans="2:4" x14ac:dyDescent="0.25">
      <c r="B85" s="5">
        <v>975</v>
      </c>
      <c r="C85" s="5" t="s">
        <v>1517</v>
      </c>
      <c r="D85" s="5" t="str">
        <f>VLOOKUP(B85,'West Penn Wire'!$B$4:$C$638,2,)</f>
        <v>2 COND 18 SOLID BARE  SHIELDED FPLR</v>
      </c>
    </row>
    <row r="86" spans="2:4" x14ac:dyDescent="0.25">
      <c r="B86" s="5">
        <v>222</v>
      </c>
      <c r="C86" s="5" t="s">
        <v>1518</v>
      </c>
      <c r="D86" s="5" t="str">
        <f>VLOOKUP(B86,'West Penn Wire'!$B$4:$C$638,2,)</f>
        <v>2 COND. 20 (7X28) BARE CMR</v>
      </c>
    </row>
    <row r="87" spans="2:4" x14ac:dyDescent="0.25">
      <c r="B87" s="5" t="s">
        <v>100</v>
      </c>
      <c r="C87" s="5" t="s">
        <v>1519</v>
      </c>
      <c r="D87" s="5" t="str">
        <f>VLOOKUP(B87,'West Penn Wire'!$B$4:$C$638,2,)</f>
        <v>2 COND. 20 (7X28) BARE CMP</v>
      </c>
    </row>
    <row r="88" spans="2:4" x14ac:dyDescent="0.25">
      <c r="B88" s="5" t="s">
        <v>501</v>
      </c>
      <c r="C88" s="5" t="s">
        <v>1520</v>
      </c>
      <c r="D88" s="5" t="str">
        <f>VLOOKUP(B88,'West Penn Wire'!$B$4:$C$638,2,)</f>
        <v>2 COND. 20 (7X28) BARE  SHLD CMP</v>
      </c>
    </row>
    <row r="89" spans="2:4" x14ac:dyDescent="0.25">
      <c r="B89" s="5">
        <v>292</v>
      </c>
      <c r="C89" s="5" t="s">
        <v>1521</v>
      </c>
      <c r="D89" s="5" t="str">
        <f>VLOOKUP(B89,'West Penn Wire'!$B$4:$C$638,2,)</f>
        <v>2 COND. 20 (7X28) SHLD BARE CMR</v>
      </c>
    </row>
    <row r="90" spans="2:4" x14ac:dyDescent="0.25">
      <c r="B90" s="5">
        <v>232</v>
      </c>
      <c r="C90" s="5" t="s">
        <v>1522</v>
      </c>
      <c r="D90" s="5" t="str">
        <f>VLOOKUP(B90,'West Penn Wire'!$B$4:$C$638,2,)</f>
        <v>3 COND. 20 (7X28) BARE CMR</v>
      </c>
    </row>
    <row r="91" spans="2:4" x14ac:dyDescent="0.25">
      <c r="B91" s="5" t="s">
        <v>497</v>
      </c>
      <c r="C91" s="5" t="s">
        <v>1523</v>
      </c>
      <c r="D91" s="5" t="str">
        <f>VLOOKUP(B91,'West Penn Wire'!$B$4:$C$638,2,)</f>
        <v>3 COND. 20 (7x28) BARE CMP</v>
      </c>
    </row>
    <row r="92" spans="2:4" x14ac:dyDescent="0.25">
      <c r="B92" s="5" t="s">
        <v>503</v>
      </c>
      <c r="C92" s="5" t="s">
        <v>1524</v>
      </c>
      <c r="D92" s="5" t="str">
        <f>VLOOKUP(B92,'West Penn Wire'!$B$4:$C$638,2,)</f>
        <v>3 COND. 20 (7x28) BARE SHIELDED CMP</v>
      </c>
    </row>
    <row r="93" spans="2:4" x14ac:dyDescent="0.25">
      <c r="B93" s="5">
        <v>302</v>
      </c>
      <c r="C93" s="5" t="s">
        <v>1525</v>
      </c>
      <c r="D93" s="5" t="str">
        <f>VLOOKUP(B93,'West Penn Wire'!$B$4:$C$638,2,)</f>
        <v>3 COND. 20 (7X28) BARE SHIELDED CMR</v>
      </c>
    </row>
    <row r="94" spans="2:4" x14ac:dyDescent="0.25">
      <c r="B94" s="5">
        <v>242</v>
      </c>
      <c r="C94" s="5" t="s">
        <v>1526</v>
      </c>
      <c r="D94" s="5" t="str">
        <f>VLOOKUP(B94,'West Penn Wire'!$B$4:$C$638,2,)</f>
        <v>4 COND 20 (7X28) BARE CMR</v>
      </c>
    </row>
    <row r="95" spans="2:4" x14ac:dyDescent="0.25">
      <c r="B95" s="5" t="s">
        <v>101</v>
      </c>
      <c r="C95" s="5" t="s">
        <v>1527</v>
      </c>
      <c r="D95" s="5" t="str">
        <f>VLOOKUP(B95,'West Penn Wire'!$B$4:$C$638,2,)</f>
        <v>4 COND 20 (7X28( BARE CMP</v>
      </c>
    </row>
    <row r="96" spans="2:4" x14ac:dyDescent="0.25">
      <c r="B96" s="5">
        <v>3011</v>
      </c>
      <c r="C96" s="5" t="s">
        <v>1528</v>
      </c>
      <c r="D96" s="5" t="str">
        <f>VLOOKUP(B96,'West Penn Wire'!$B$4:$C$638,2,)</f>
        <v>4 COND 20 (7X28) BARE SHIELDED CMR</v>
      </c>
    </row>
    <row r="97" spans="2:4" x14ac:dyDescent="0.25">
      <c r="B97" s="5">
        <v>262</v>
      </c>
      <c r="C97" s="5" t="s">
        <v>1529</v>
      </c>
      <c r="D97" s="5" t="str">
        <f>VLOOKUP(B97,'West Penn Wire'!$B$4:$C$638,2,)</f>
        <v>5 COND 20 (7X28) BARE CMR</v>
      </c>
    </row>
    <row r="98" spans="2:4" x14ac:dyDescent="0.25">
      <c r="B98" s="5">
        <v>25819</v>
      </c>
      <c r="C98" s="5" t="s">
        <v>1530</v>
      </c>
      <c r="D98" s="5" t="str">
        <f>VLOOKUP(B98,'West Penn Wire'!$B$4:$C$638,2,)</f>
        <v>RG-59 20 SOLID BARE CMP SDI COAX</v>
      </c>
    </row>
    <row r="99" spans="2:4" x14ac:dyDescent="0.25">
      <c r="B99" s="5">
        <v>819</v>
      </c>
      <c r="C99" s="5" t="s">
        <v>1531</v>
      </c>
      <c r="D99" s="5" t="str">
        <f>VLOOKUP(B99,'West Penn Wire'!$B$4:$C$638,2,)</f>
        <v>RG-59 20 SOLID BARE CMR SDI COAX</v>
      </c>
    </row>
    <row r="100" spans="2:4" x14ac:dyDescent="0.25">
      <c r="B100" s="5" t="s">
        <v>350</v>
      </c>
      <c r="C100" s="5" t="s">
        <v>1532</v>
      </c>
      <c r="D100" s="5" t="str">
        <f>VLOOKUP(B100,'West Penn Wire'!$B$4:$C$638,2,)</f>
        <v>No longer available.</v>
      </c>
    </row>
    <row r="101" spans="2:4" x14ac:dyDescent="0.25">
      <c r="B101" s="5">
        <v>272</v>
      </c>
      <c r="C101" s="5" t="s">
        <v>1533</v>
      </c>
      <c r="D101" s="5" t="str">
        <f>VLOOKUP(B101,'West Penn Wire'!$B$4:$C$638,2,)</f>
        <v>10 COND 22 (7X30) BARE CMR</v>
      </c>
    </row>
    <row r="102" spans="2:4" x14ac:dyDescent="0.25">
      <c r="B102" s="5" t="s">
        <v>98</v>
      </c>
      <c r="C102" s="5" t="s">
        <v>1534</v>
      </c>
      <c r="D102" s="5" t="str">
        <f>VLOOKUP(B102,'West Penn Wire'!$B$4:$C$638,2,)</f>
        <v>10 COND 22 (7X30) BARE CMP</v>
      </c>
    </row>
    <row r="103" spans="2:4" x14ac:dyDescent="0.25">
      <c r="B103" s="5">
        <v>273</v>
      </c>
      <c r="C103" s="5" t="s">
        <v>1535</v>
      </c>
      <c r="D103" s="5" t="str">
        <f>VLOOKUP(B103,'West Penn Wire'!$B$4:$C$638,2,)</f>
        <v>12 COND 22 (7X30) BARE CMR</v>
      </c>
    </row>
    <row r="104" spans="2:4" x14ac:dyDescent="0.25">
      <c r="B104" s="5" t="s">
        <v>99</v>
      </c>
      <c r="C104" s="5" t="s">
        <v>1536</v>
      </c>
      <c r="D104" s="5" t="str">
        <f>VLOOKUP(B104,'West Penn Wire'!$B$4:$C$638,2,)</f>
        <v>12 COND 22 (7X30) BARE CMP</v>
      </c>
    </row>
    <row r="105" spans="2:4" x14ac:dyDescent="0.25">
      <c r="B105" s="5" t="s">
        <v>1381</v>
      </c>
      <c r="C105" s="5" t="s">
        <v>1537</v>
      </c>
      <c r="D105" s="5" t="str">
        <f>VLOOKUP(B105,'West Penn Wire'!$B$4:$C$638,2,)</f>
        <v>No longer available.</v>
      </c>
    </row>
    <row r="106" spans="2:4" x14ac:dyDescent="0.25">
      <c r="B106" s="5" t="s">
        <v>496</v>
      </c>
      <c r="C106" s="5" t="s">
        <v>1538</v>
      </c>
      <c r="D106" s="5" t="str">
        <f>VLOOKUP(B106,'West Penn Wire'!$B$4:$C$638,2,)</f>
        <v>15 COND. 22 (7x30) BARE CMP</v>
      </c>
    </row>
    <row r="107" spans="2:4" x14ac:dyDescent="0.25">
      <c r="B107" s="5" t="s">
        <v>1540</v>
      </c>
      <c r="C107" s="5" t="s">
        <v>1539</v>
      </c>
      <c r="D107" s="5" t="str">
        <f>VLOOKUP(B107,'West Penn Wire'!$B$4:$C$638,2,)</f>
        <v>No longer available.</v>
      </c>
    </row>
    <row r="108" spans="2:4" x14ac:dyDescent="0.25">
      <c r="B108" s="5" t="s">
        <v>440</v>
      </c>
      <c r="C108" s="5" t="s">
        <v>1541</v>
      </c>
      <c r="D108" s="5" t="str">
        <f>VLOOKUP(B108,'West Penn Wire'!$B$4:$C$638,2,)</f>
        <v>1 PR 22 STRND SHLD CMP</v>
      </c>
    </row>
    <row r="109" spans="2:4" x14ac:dyDescent="0.25">
      <c r="B109" s="5">
        <v>454</v>
      </c>
      <c r="C109" s="5" t="s">
        <v>1542</v>
      </c>
      <c r="D109" s="5" t="str">
        <f>VLOOKUP(B109,'West Penn Wire'!$B$4:$C$638,2,)</f>
        <v>1 PAIR 22 STND SHIELDED CM TINNED</v>
      </c>
    </row>
    <row r="110" spans="2:4" x14ac:dyDescent="0.25">
      <c r="B110" s="5">
        <v>221</v>
      </c>
      <c r="C110" s="5" t="s">
        <v>1543</v>
      </c>
      <c r="D110" s="5" t="str">
        <f>VLOOKUP(B110,'West Penn Wire'!$B$4:$C$638,2,)</f>
        <v>2 COND. 22 (7X30) BARE CMR</v>
      </c>
    </row>
    <row r="111" spans="2:4" x14ac:dyDescent="0.25">
      <c r="B111" s="5" t="s">
        <v>93</v>
      </c>
      <c r="C111" s="5" t="s">
        <v>1544</v>
      </c>
      <c r="D111" s="5" t="str">
        <f>VLOOKUP(B111,'West Penn Wire'!$B$4:$C$638,2,)</f>
        <v>2 COND. 22 (7X30) BARE CMP</v>
      </c>
    </row>
    <row r="112" spans="2:4" x14ac:dyDescent="0.25">
      <c r="B112" s="5" t="s">
        <v>114</v>
      </c>
      <c r="C112" s="5" t="s">
        <v>1545</v>
      </c>
      <c r="D112" s="5" t="str">
        <f>VLOOKUP(B112,'West Penn Wire'!$B$4:$C$638,2,)</f>
        <v>2 COND. 22 (7X30) BARE  SHLD  CMP</v>
      </c>
    </row>
    <row r="113" spans="2:4" x14ac:dyDescent="0.25">
      <c r="B113" s="5">
        <v>291</v>
      </c>
      <c r="C113" s="5" t="s">
        <v>1546</v>
      </c>
      <c r="D113" s="5" t="str">
        <f>VLOOKUP(B113,'West Penn Wire'!$B$4:$C$638,2,)</f>
        <v>2 COND. 22 (7X30) SHLD BARE CMR</v>
      </c>
    </row>
    <row r="114" spans="2:4" x14ac:dyDescent="0.25">
      <c r="B114" s="5" t="s">
        <v>324</v>
      </c>
      <c r="C114" s="5" t="s">
        <v>1547</v>
      </c>
      <c r="D114" s="5" t="str">
        <f>VLOOKUP(B114,'West Penn Wire'!$B$4:$C$638,2,)</f>
        <v>No longer available; see 221</v>
      </c>
    </row>
    <row r="115" spans="2:4" x14ac:dyDescent="0.25">
      <c r="B115" s="5">
        <v>77510</v>
      </c>
      <c r="C115" s="5" t="s">
        <v>1549</v>
      </c>
      <c r="D115" s="5" t="str">
        <f>VLOOKUP(B115,'West Penn Wire'!$B$4:$C$638,2,)</f>
        <v>2 PAIR 22 AWG  STR. IND. SHIELDED CM</v>
      </c>
    </row>
    <row r="116" spans="2:4" x14ac:dyDescent="0.25">
      <c r="B116" s="5" t="s">
        <v>308</v>
      </c>
      <c r="C116" s="5" t="s">
        <v>1548</v>
      </c>
      <c r="D116" s="5" t="str">
        <f>VLOOKUP(B116,'West Penn Wire'!$B$4:$C$638,2,)</f>
        <v>2 PAIRS. 22(7X30) BARE IND SHIELDED CMP</v>
      </c>
    </row>
    <row r="117" spans="2:4" x14ac:dyDescent="0.25">
      <c r="B117" s="5" t="s">
        <v>183</v>
      </c>
      <c r="C117" s="5" t="s">
        <v>1550</v>
      </c>
      <c r="D117" s="5" t="str">
        <f>VLOOKUP(B117,'West Penn Wire'!$B$4:$C$638,2,)</f>
        <v>4 COND. 2 SHLD, 2 UNSHLD 22 STRD CM AQUASEAL</v>
      </c>
    </row>
    <row r="118" spans="2:4" x14ac:dyDescent="0.25">
      <c r="B118" s="5">
        <v>210454</v>
      </c>
      <c r="C118" s="5" t="s">
        <v>1551</v>
      </c>
      <c r="D118" s="5" t="str">
        <f>VLOOKUP(B118,'West Penn Wire'!$B$4:$C$638,2,)</f>
        <v>2 PAIR 22 STND IND SHIELDED CM TINNED ZIP CONST.</v>
      </c>
    </row>
    <row r="119" spans="2:4" x14ac:dyDescent="0.25">
      <c r="B119" s="5" t="s">
        <v>1553</v>
      </c>
      <c r="C119" s="5" t="s">
        <v>1552</v>
      </c>
      <c r="D119" s="5" t="str">
        <f>VLOOKUP(B119,'West Penn Wire'!$B$4:$C$638,2,)</f>
        <v>No longer available.</v>
      </c>
    </row>
    <row r="120" spans="2:4" x14ac:dyDescent="0.25">
      <c r="B120" s="5">
        <v>231</v>
      </c>
      <c r="C120" s="5" t="s">
        <v>1554</v>
      </c>
      <c r="D120" s="5" t="str">
        <f>VLOOKUP(B120,'West Penn Wire'!$B$4:$C$638,2,)</f>
        <v>3 COND. 22 (7X30) BARE CMR</v>
      </c>
    </row>
    <row r="121" spans="2:4" x14ac:dyDescent="0.25">
      <c r="B121" s="5" t="s">
        <v>94</v>
      </c>
      <c r="C121" s="5" t="s">
        <v>1555</v>
      </c>
      <c r="D121" s="5" t="str">
        <f>VLOOKUP(B121,'West Penn Wire'!$B$4:$C$638,2,)</f>
        <v>3 COND. 22 (7x30) BARE CMP</v>
      </c>
    </row>
    <row r="122" spans="2:4" x14ac:dyDescent="0.25">
      <c r="B122" s="5" t="s">
        <v>116</v>
      </c>
      <c r="C122" s="5" t="s">
        <v>1556</v>
      </c>
      <c r="D122" s="5" t="str">
        <f>VLOOKUP(B122,'West Penn Wire'!$B$4:$C$638,2,)</f>
        <v>3 COND. 22 (7X30) BARE SHIELDED CMP</v>
      </c>
    </row>
    <row r="123" spans="2:4" x14ac:dyDescent="0.25">
      <c r="B123" s="5">
        <v>301</v>
      </c>
      <c r="C123" s="5" t="s">
        <v>1557</v>
      </c>
      <c r="D123" s="5" t="str">
        <f>VLOOKUP(B123,'West Penn Wire'!$B$4:$C$638,2,)</f>
        <v>3 COND. 22 (7X30) BARE SHIELDED CMR</v>
      </c>
    </row>
    <row r="124" spans="2:4" x14ac:dyDescent="0.25">
      <c r="B124" s="5" t="s">
        <v>1559</v>
      </c>
      <c r="C124" s="5" t="s">
        <v>1558</v>
      </c>
      <c r="D124" s="5" t="str">
        <f>VLOOKUP(B124,'West Penn Wire'!$B$4:$C$638,2,)</f>
        <v>3 PAIR 22 STND  IND SHIELDED CMP TINNED</v>
      </c>
    </row>
    <row r="125" spans="2:4" x14ac:dyDescent="0.25">
      <c r="B125" s="5">
        <v>241</v>
      </c>
      <c r="C125" s="5" t="s">
        <v>1560</v>
      </c>
      <c r="D125" s="5" t="str">
        <f>VLOOKUP(B125,'West Penn Wire'!$B$4:$C$638,2,)</f>
        <v>4 COND 22 (7X30) BARE CMR</v>
      </c>
    </row>
    <row r="126" spans="2:4" x14ac:dyDescent="0.25">
      <c r="B126" s="5" t="s">
        <v>95</v>
      </c>
      <c r="C126" s="5" t="s">
        <v>1561</v>
      </c>
      <c r="D126" s="5" t="str">
        <f>VLOOKUP(B126,'West Penn Wire'!$B$4:$C$638,2,)</f>
        <v>4 COND 22 (7X30) BARE CMP</v>
      </c>
    </row>
    <row r="127" spans="2:4" x14ac:dyDescent="0.25">
      <c r="B127" s="5" t="s">
        <v>118</v>
      </c>
      <c r="C127" s="5" t="s">
        <v>1562</v>
      </c>
      <c r="D127" s="5" t="str">
        <f>VLOOKUP(B127,'West Penn Wire'!$B$4:$C$638,2,)</f>
        <v>4 COND 22 (7X30) BARE SHIELDED CMP</v>
      </c>
    </row>
    <row r="128" spans="2:4" x14ac:dyDescent="0.25">
      <c r="B128" s="5">
        <v>3241</v>
      </c>
      <c r="C128" s="5" t="s">
        <v>1563</v>
      </c>
      <c r="D128" s="5" t="str">
        <f>VLOOKUP(B128,'West Penn Wire'!$B$4:$C$638,2,)</f>
        <v>4 COND 22 (7X30) BARE SHIELDED CMR</v>
      </c>
    </row>
    <row r="129" spans="2:4" x14ac:dyDescent="0.25">
      <c r="B129" s="5" t="s">
        <v>325</v>
      </c>
      <c r="C129" s="5" t="s">
        <v>1564</v>
      </c>
      <c r="D129" s="5" t="str">
        <f>VLOOKUP(B129,'West Penn Wire'!$B$4:$C$638,2,)</f>
        <v>No longer available; see 241</v>
      </c>
    </row>
    <row r="130" spans="2:4" x14ac:dyDescent="0.25">
      <c r="B130" s="5" t="s">
        <v>162</v>
      </c>
      <c r="C130" s="5" t="s">
        <v>1565</v>
      </c>
      <c r="D130" s="5" t="str">
        <f>VLOOKUP(B130,'West Penn Wire'!$B$4:$C$638,2,)</f>
        <v>4 COND 22 SOLID CM AQUASEAL UNSHLD</v>
      </c>
    </row>
    <row r="131" spans="2:4" x14ac:dyDescent="0.25">
      <c r="B131" s="5" t="s">
        <v>1567</v>
      </c>
      <c r="C131" s="5" t="s">
        <v>1566</v>
      </c>
      <c r="D131" s="5" t="str">
        <f>VLOOKUP(B131,'West Penn Wire'!$B$4:$C$638,2,)</f>
        <v>4 PAIR 22 STND IND  SHIELDED CMP TINNED</v>
      </c>
    </row>
    <row r="132" spans="2:4" x14ac:dyDescent="0.25">
      <c r="B132" s="5">
        <v>270</v>
      </c>
      <c r="C132" s="5" t="s">
        <v>1568</v>
      </c>
      <c r="D132" s="5" t="str">
        <f>VLOOKUP(B132,'West Penn Wire'!$B$4:$C$638,2,)</f>
        <v>6 COND 22 (7X30) BARE CMR</v>
      </c>
    </row>
    <row r="133" spans="2:4" x14ac:dyDescent="0.25">
      <c r="B133" s="5" t="s">
        <v>96</v>
      </c>
      <c r="C133" s="5" t="s">
        <v>1569</v>
      </c>
      <c r="D133" s="5" t="str">
        <f>VLOOKUP(B133,'West Penn Wire'!$B$4:$C$638,2,)</f>
        <v>6 COND 22 (7X30) BARE CMP</v>
      </c>
    </row>
    <row r="134" spans="2:4" x14ac:dyDescent="0.25">
      <c r="B134" s="5" t="s">
        <v>306</v>
      </c>
      <c r="C134" s="5" t="s">
        <v>1570</v>
      </c>
      <c r="D134" s="5" t="str">
        <f>VLOOKUP(B134,'West Penn Wire'!$B$4:$C$638,2,)</f>
        <v>6 COND 22 (7X30) BARE SHIELDED CMP</v>
      </c>
    </row>
    <row r="135" spans="2:4" x14ac:dyDescent="0.25">
      <c r="B135" s="5">
        <v>3270</v>
      </c>
      <c r="C135" s="5" t="s">
        <v>1571</v>
      </c>
      <c r="D135" s="5" t="str">
        <f>VLOOKUP(B135,'West Penn Wire'!$B$4:$C$638,2,)</f>
        <v>6 COND 22 (7X30) BARE SHIELDED CMR</v>
      </c>
    </row>
    <row r="136" spans="2:4" x14ac:dyDescent="0.25">
      <c r="B136" s="5" t="s">
        <v>1573</v>
      </c>
      <c r="C136" s="5" t="s">
        <v>1572</v>
      </c>
      <c r="D136" s="5" t="str">
        <f>VLOOKUP(B136,'West Penn Wire'!$B$4:$C$638,2,)</f>
        <v>6 PAIR 22 STND IND SHIELDED CMP TINNED</v>
      </c>
    </row>
    <row r="137" spans="2:4" x14ac:dyDescent="0.25">
      <c r="B137" s="5">
        <v>271</v>
      </c>
      <c r="C137" s="5" t="s">
        <v>1574</v>
      </c>
      <c r="D137" s="5" t="str">
        <f>VLOOKUP(B137,'West Penn Wire'!$B$4:$C$638,2,)</f>
        <v>8 COND 22 (7X30) BARE CMR</v>
      </c>
    </row>
    <row r="138" spans="2:4" x14ac:dyDescent="0.25">
      <c r="B138" s="5" t="s">
        <v>97</v>
      </c>
      <c r="C138" s="5" t="s">
        <v>1575</v>
      </c>
      <c r="D138" s="5" t="str">
        <f>VLOOKUP(B138,'West Penn Wire'!$B$4:$C$638,2,)</f>
        <v>8 COND 22 (7X30) BARE CMP</v>
      </c>
    </row>
    <row r="139" spans="2:4" x14ac:dyDescent="0.25">
      <c r="B139" s="5" t="s">
        <v>329</v>
      </c>
      <c r="C139" s="5" t="s">
        <v>1576</v>
      </c>
      <c r="D139" s="5" t="str">
        <f>VLOOKUP(B139,'West Penn Wire'!$B$4:$C$638,2,)</f>
        <v>8 COND 22 (7X30) BARE SHIELDED CMP</v>
      </c>
    </row>
    <row r="140" spans="2:4" x14ac:dyDescent="0.25">
      <c r="B140" s="5" t="s">
        <v>1578</v>
      </c>
      <c r="C140" s="5" t="s">
        <v>1577</v>
      </c>
      <c r="D140" s="5" t="str">
        <f>VLOOKUP(B140,'West Penn Wire'!$B$4:$C$638,2,)</f>
        <v>No longer available.</v>
      </c>
    </row>
    <row r="141" spans="2:4" x14ac:dyDescent="0.25">
      <c r="B141" s="5" t="s">
        <v>1580</v>
      </c>
      <c r="C141" s="5" t="s">
        <v>1579</v>
      </c>
      <c r="D141" s="5" t="str">
        <f>VLOOKUP(B141,'West Penn Wire'!$B$4:$C$638,2,)</f>
        <v>No longer available.</v>
      </c>
    </row>
    <row r="142" spans="2:4" x14ac:dyDescent="0.25">
      <c r="B142" s="5" t="s">
        <v>1338</v>
      </c>
      <c r="C142" s="5" t="s">
        <v>1581</v>
      </c>
      <c r="D142" s="5" t="str">
        <f>VLOOKUP(B142,'West Penn Wire'!$B$4:$C$638,2,)</f>
        <v>1 PAIR 24 STND SHIELDED CM TINNED AES/EBU DIGITAL</v>
      </c>
    </row>
    <row r="143" spans="2:4" x14ac:dyDescent="0.25">
      <c r="B143" s="5" t="s">
        <v>1583</v>
      </c>
      <c r="C143" s="5" t="s">
        <v>1582</v>
      </c>
      <c r="D143" s="5" t="str">
        <f>VLOOKUP(B143,'West Penn Wire'!$B$4:$C$638,2,)</f>
        <v>1 PAIR 24 STND SHIELDED CMP TINNED AES/EBU DIGITAL</v>
      </c>
    </row>
    <row r="144" spans="2:4" x14ac:dyDescent="0.25">
      <c r="B144" s="5" t="s">
        <v>1368</v>
      </c>
      <c r="C144" s="5" t="s">
        <v>1584</v>
      </c>
      <c r="D144" s="5" t="str">
        <f>VLOOKUP(B144,'West Penn Wire'!$B$4:$C$638,2,)</f>
        <v>CAT 3 25 PAIR CMP</v>
      </c>
    </row>
    <row r="145" spans="2:4" x14ac:dyDescent="0.25">
      <c r="B145" s="5" t="s">
        <v>1586</v>
      </c>
      <c r="C145" s="5" t="s">
        <v>1585</v>
      </c>
      <c r="D145" s="5" t="str">
        <f>VLOOKUP(B145,'West Penn Wire'!$B$4:$C$638,2,)</f>
        <v>CAT 5E 25 PAIR ARMORED OUTDOOR</v>
      </c>
    </row>
    <row r="146" spans="2:4" x14ac:dyDescent="0.25">
      <c r="B146" s="5" t="s">
        <v>1588</v>
      </c>
      <c r="C146" s="5" t="s">
        <v>1587</v>
      </c>
      <c r="D146" s="5" t="str">
        <f>VLOOKUP(B146,'West Penn Wire'!$B$4:$C$638,2,)</f>
        <v>2 PAIR 24 STND SHIELDED CM TINNED AES/EBU DIGITAL</v>
      </c>
    </row>
    <row r="147" spans="2:4" x14ac:dyDescent="0.25">
      <c r="B147" s="5" t="s">
        <v>1588</v>
      </c>
      <c r="C147" s="5" t="s">
        <v>1589</v>
      </c>
      <c r="D147" s="5" t="str">
        <f>VLOOKUP(B147,'West Penn Wire'!$B$4:$C$638,2,)</f>
        <v>2 PAIR 24 STND SHIELDED CM TINNED AES/EBU DIGITAL</v>
      </c>
    </row>
    <row r="148" spans="2:4" x14ac:dyDescent="0.25">
      <c r="B148" s="5" t="s">
        <v>1591</v>
      </c>
      <c r="C148" s="5" t="s">
        <v>1590</v>
      </c>
      <c r="D148" s="5" t="str">
        <f>VLOOKUP(B148,'West Penn Wire'!$B$4:$C$638,2,)</f>
        <v>2 PAIR 24 STND SHIELDED CMP TINNED AES/EBU DIGITAL</v>
      </c>
    </row>
    <row r="149" spans="2:4" x14ac:dyDescent="0.25">
      <c r="B149" s="5">
        <v>4245</v>
      </c>
      <c r="C149" s="5" t="s">
        <v>1592</v>
      </c>
      <c r="D149" s="5" t="str">
        <f>VLOOKUP(B149,'West Penn Wire'!$B$4:$C$638,2,)</f>
        <v>CATEGORY 5E CMR 4 PAIR</v>
      </c>
    </row>
    <row r="150" spans="2:4" x14ac:dyDescent="0.25">
      <c r="B150" s="5">
        <v>4246</v>
      </c>
      <c r="C150" s="5" t="s">
        <v>1593</v>
      </c>
      <c r="D150" s="5" t="str">
        <f>VLOOKUP(B150,'West Penn Wire'!$B$4:$C$638,2,)</f>
        <v>CATEGORY 6 CMR 4 PAIR</v>
      </c>
    </row>
    <row r="151" spans="2:4" x14ac:dyDescent="0.25">
      <c r="B151" s="5">
        <v>254245</v>
      </c>
      <c r="C151" s="5" t="s">
        <v>1594</v>
      </c>
      <c r="D151" s="5" t="str">
        <f>VLOOKUP(B151,'West Penn Wire'!$B$4:$C$638,2,)</f>
        <v>4 PAIR 24 AWG SOLID CAT 5E CMP</v>
      </c>
    </row>
    <row r="152" spans="2:4" x14ac:dyDescent="0.25">
      <c r="B152" s="5">
        <v>254246</v>
      </c>
      <c r="C152" s="5" t="s">
        <v>1595</v>
      </c>
      <c r="D152" s="5" t="str">
        <f>VLOOKUP(B152,'West Penn Wire'!$B$4:$C$638,2,)</f>
        <v>4 PAIR 24 AWG SOLID CAT 6 CMP</v>
      </c>
    </row>
    <row r="153" spans="2:4" x14ac:dyDescent="0.25">
      <c r="B153" s="5" t="s">
        <v>1597</v>
      </c>
      <c r="C153" s="5" t="s">
        <v>1596</v>
      </c>
      <c r="D153" s="5" t="str">
        <f>VLOOKUP(B153,'West Penn Wire'!$B$4:$C$638,2,)</f>
        <v>4 PAIR 24 (7X32) TINNED SHIELDED CMP DATA</v>
      </c>
    </row>
    <row r="154" spans="2:4" x14ac:dyDescent="0.25">
      <c r="B154" s="5" t="s">
        <v>1599</v>
      </c>
      <c r="C154" s="5" t="s">
        <v>1598</v>
      </c>
      <c r="D154" s="5" t="str">
        <f>VLOOKUP(B154,'West Penn Wire'!$B$4:$C$638,2,)</f>
        <v>No longer available.</v>
      </c>
    </row>
    <row r="155" spans="2:4" x14ac:dyDescent="0.25">
      <c r="B155" s="5" t="s">
        <v>259</v>
      </c>
      <c r="C155" s="5" t="s">
        <v>1600</v>
      </c>
      <c r="D155" s="5" t="str">
        <f>VLOOKUP(B155,'West Penn Wire'!$B$4:$C$638,2,)</f>
        <v>1 CAT 5E + 4 COND. 16 AWG SPEAKER CABLE</v>
      </c>
    </row>
    <row r="156" spans="2:4" x14ac:dyDescent="0.25">
      <c r="B156" s="5">
        <v>77350</v>
      </c>
      <c r="C156" s="5" t="s">
        <v>1601</v>
      </c>
      <c r="D156" s="5" t="str">
        <f>VLOOKUP(B156,'West Penn Wire'!$B$4:$C$638,2,)</f>
        <v>1 PAIR 22 SHLD, 1 PAIR UNSHLD. MEDIA CONTROL</v>
      </c>
    </row>
    <row r="157" spans="2:4" x14ac:dyDescent="0.25">
      <c r="B157" s="5" t="s">
        <v>456</v>
      </c>
      <c r="C157" s="5" t="s">
        <v>1602</v>
      </c>
      <c r="D157" s="5" t="str">
        <f>VLOOKUP(B157,'West Penn Wire'!$B$4:$C$638,2,)</f>
        <v>1 PAIR 22 SHLD, 1 PAIR 18 UNSHLD. MEDIA CONTROL CMP</v>
      </c>
    </row>
    <row r="158" spans="2:4" x14ac:dyDescent="0.25">
      <c r="B158" s="5">
        <v>4245</v>
      </c>
      <c r="C158" s="5" t="s">
        <v>1603</v>
      </c>
      <c r="D158" s="5" t="str">
        <f>VLOOKUP(B158,'West Penn Wire'!$B$4:$C$638,2,)</f>
        <v>CATEGORY 5E CMR 4 PAIR</v>
      </c>
    </row>
    <row r="159" spans="2:4" x14ac:dyDescent="0.25">
      <c r="B159" s="5" t="s">
        <v>251</v>
      </c>
      <c r="C159" s="5" t="s">
        <v>1604</v>
      </c>
      <c r="D159" s="5" t="str">
        <f>VLOOKUP(B159,'West Penn Wire'!$B$4:$C$638,2,)</f>
        <v>HOMENET. 2 CAT5E+ 2 RG6 Q.S</v>
      </c>
    </row>
    <row r="160" spans="2:4" x14ac:dyDescent="0.25">
      <c r="B160" s="5" t="s">
        <v>257</v>
      </c>
      <c r="C160" s="5" t="s">
        <v>1605</v>
      </c>
      <c r="D160" s="5" t="str">
        <f>VLOOKUP(B160,'West Penn Wire'!$B$4:$C$638,2,)</f>
        <v>HOMENET. 2 CAT5E+ 2 RG6 Q.S+ 2 MM FIBER OPTIC</v>
      </c>
    </row>
    <row r="161" spans="2:4" x14ac:dyDescent="0.25">
      <c r="B161" s="5" t="s">
        <v>450</v>
      </c>
      <c r="C161" s="5" t="s">
        <v>1606</v>
      </c>
      <c r="D161" s="5" t="str">
        <f>VLOOKUP(B161,'West Penn Wire'!$B$4:$C$638,2,)</f>
        <v>1 77350 + 1 4245 one jacket</v>
      </c>
    </row>
    <row r="162" spans="2:4" x14ac:dyDescent="0.25">
      <c r="B162" s="5" t="s">
        <v>574</v>
      </c>
      <c r="C162" s="5" t="s">
        <v>1607</v>
      </c>
      <c r="D162" s="5" t="str">
        <f>VLOOKUP(B162,'West Penn Wire'!$B$4:$C$638,2,)</f>
        <v>1 77350 + 2 4245 one jacket</v>
      </c>
    </row>
    <row r="163" spans="2:4" x14ac:dyDescent="0.25">
      <c r="B163" s="5">
        <v>77350</v>
      </c>
      <c r="C163" s="5" t="s">
        <v>1608</v>
      </c>
      <c r="D163" s="5" t="str">
        <f>VLOOKUP(B163,'West Penn Wire'!$B$4:$C$638,2,)</f>
        <v>1 PAIR 22 SHLD, 1 PAIR UNSHLD. MEDIA CONTROL</v>
      </c>
    </row>
    <row r="164" spans="2:4" x14ac:dyDescent="0.25">
      <c r="B164" s="5" t="s">
        <v>456</v>
      </c>
      <c r="C164" s="5" t="s">
        <v>1609</v>
      </c>
      <c r="D164" s="5" t="str">
        <f>VLOOKUP(B164,'West Penn Wire'!$B$4:$C$638,2,)</f>
        <v>1 PAIR 22 SHLD, 1 PAIR 18 UNSHLD. MEDIA CONTROL CMP</v>
      </c>
    </row>
    <row r="165" spans="2:4" x14ac:dyDescent="0.25">
      <c r="B165" s="5" t="s">
        <v>342</v>
      </c>
      <c r="C165" s="5" t="s">
        <v>1610</v>
      </c>
      <c r="D165" s="5" t="str">
        <f>VLOOKUP(B165,'West Penn Wire'!$B$4:$C$638,2,)</f>
        <v>1-815 + 1-224 + 1-4245 UNDER ONE JACKET</v>
      </c>
    </row>
    <row r="166" spans="2:4" x14ac:dyDescent="0.25">
      <c r="B166" s="5">
        <v>819</v>
      </c>
      <c r="C166" s="5" t="s">
        <v>1611</v>
      </c>
      <c r="D166" s="5" t="str">
        <f>VLOOKUP(B166,'West Penn Wire'!$B$4:$C$638,2,)</f>
        <v>RG-59 20 SOLID BARE CMR SDI COAX</v>
      </c>
    </row>
    <row r="167" spans="2:4" x14ac:dyDescent="0.25">
      <c r="B167" s="5">
        <v>6300</v>
      </c>
      <c r="C167" s="5" t="s">
        <v>1612</v>
      </c>
      <c r="D167" s="5" t="str">
        <f>VLOOKUP(B167,'West Penn Wire'!$B$4:$C$638,2,)</f>
        <v>RG-6 18 SOLID CCS CATV QUAD-SHIELD</v>
      </c>
    </row>
    <row r="168" spans="2:4" x14ac:dyDescent="0.25">
      <c r="B168" s="5" t="s">
        <v>124</v>
      </c>
      <c r="C168" s="5" t="s">
        <v>1613</v>
      </c>
      <c r="D168" s="5" t="str">
        <f>VLOOKUP(B168,'West Penn Wire'!$B$4:$C$638,2,)</f>
        <v>RG-6 18 SOLID BARE CATV QUAD-SHIELD</v>
      </c>
    </row>
    <row r="169" spans="2:4" x14ac:dyDescent="0.25">
      <c r="B169" s="5">
        <v>1100</v>
      </c>
      <c r="C169" s="5" t="s">
        <v>1614</v>
      </c>
      <c r="D169" s="5" t="str">
        <f>VLOOKUP(B169,'West Penn Wire'!$B$4:$C$638,2,)</f>
        <v>RG-11 14 SOLID CCS CATV</v>
      </c>
    </row>
    <row r="170" spans="2:4" x14ac:dyDescent="0.25">
      <c r="B170" s="5">
        <v>1110</v>
      </c>
      <c r="C170" s="5" t="s">
        <v>1615</v>
      </c>
      <c r="D170" s="5" t="str">
        <f>VLOOKUP(B170,'West Penn Wire'!$B$4:$C$638,2,)</f>
        <v>RG-11 14 SOLID CCS OUTDOOR BURIAL</v>
      </c>
    </row>
    <row r="171" spans="2:4" x14ac:dyDescent="0.25">
      <c r="B171" s="5">
        <v>811</v>
      </c>
      <c r="C171" s="5" t="s">
        <v>1616</v>
      </c>
      <c r="D171" s="5" t="str">
        <f>VLOOKUP(B171,'West Penn Wire'!$B$4:$C$638,2,)</f>
        <v>RG-11 14 SOLID BARE CL2</v>
      </c>
    </row>
    <row r="172" spans="2:4" x14ac:dyDescent="0.25">
      <c r="B172" s="5">
        <v>25811</v>
      </c>
      <c r="C172" s="5" t="s">
        <v>1617</v>
      </c>
      <c r="D172" s="5" t="str">
        <f>VLOOKUP(B172,'West Penn Wire'!$B$4:$C$638,2,)</f>
        <v>RG-11 14 SOLID BARE CL2P</v>
      </c>
    </row>
    <row r="173" spans="2:4" x14ac:dyDescent="0.25">
      <c r="B173" s="5">
        <v>1130</v>
      </c>
      <c r="C173" s="5" t="s">
        <v>1619</v>
      </c>
      <c r="D173" s="5" t="str">
        <f>VLOOKUP(B173,'West Penn Wire'!$B$4:$C$638,2,)</f>
        <v>No longer available.</v>
      </c>
    </row>
    <row r="174" spans="2:4" x14ac:dyDescent="0.25">
      <c r="B174" s="5">
        <v>25821</v>
      </c>
      <c r="C174" s="5" t="s">
        <v>1618</v>
      </c>
      <c r="D174" s="5" t="str">
        <f>VLOOKUP(B174,'West Penn Wire'!$B$4:$C$638,2,)</f>
        <v>RG-11 14 SOLID BARE CATVP</v>
      </c>
    </row>
    <row r="175" spans="2:4" x14ac:dyDescent="0.25">
      <c r="B175" s="5" t="s">
        <v>156</v>
      </c>
      <c r="C175" s="5" t="s">
        <v>1620</v>
      </c>
      <c r="D175" s="5" t="str">
        <f>VLOOKUP(B175,'West Penn Wire'!$B$4:$C$638,2,)</f>
        <v>RG11 Quad shielded CATV</v>
      </c>
    </row>
    <row r="176" spans="2:4" x14ac:dyDescent="0.25">
      <c r="B176" s="5" t="s">
        <v>160</v>
      </c>
      <c r="C176" s="5" t="s">
        <v>1621</v>
      </c>
      <c r="D176" s="5" t="str">
        <f>VLOOKUP(B176,'West Penn Wire'!$B$4:$C$638,2,)</f>
        <v>RG-11 14 SOLID BARE CATVP QUAD-SHIELD</v>
      </c>
    </row>
    <row r="177" spans="2:4" x14ac:dyDescent="0.25">
      <c r="B177" s="5">
        <v>812</v>
      </c>
      <c r="C177" s="5" t="s">
        <v>1622</v>
      </c>
      <c r="D177" s="5" t="str">
        <f>VLOOKUP(B177,'West Penn Wire'!$B$4:$C$638,2,)</f>
        <v>RG-58 20 STND TIN  50 OHM</v>
      </c>
    </row>
    <row r="178" spans="2:4" x14ac:dyDescent="0.25">
      <c r="B178" s="5">
        <v>813</v>
      </c>
      <c r="C178" s="5" t="s">
        <v>1623</v>
      </c>
      <c r="D178" s="5" t="str">
        <f>VLOOKUP(B178,'West Penn Wire'!$B$4:$C$638,2,)</f>
        <v>RG-58 20 SOLID TIN 50 OHM</v>
      </c>
    </row>
    <row r="179" spans="2:4" x14ac:dyDescent="0.25">
      <c r="B179" s="5" t="s">
        <v>142</v>
      </c>
      <c r="C179" s="5" t="s">
        <v>1624</v>
      </c>
      <c r="D179" s="5" t="str">
        <f>VLOOKUP(B179,'West Penn Wire'!$B$4:$C$638,2,)</f>
        <v>RG-59 20 SOLID BARE CM + 1 PAIR 18 STND SIAMESE</v>
      </c>
    </row>
    <row r="180" spans="2:4" x14ac:dyDescent="0.25">
      <c r="B180" s="5">
        <v>815</v>
      </c>
      <c r="C180" s="5" t="s">
        <v>1625</v>
      </c>
      <c r="D180" s="5" t="str">
        <f>VLOOKUP(B180,'West Penn Wire'!$B$4:$C$638,2,)</f>
        <v>RG-59 20 SOLID BARE CM</v>
      </c>
    </row>
    <row r="181" spans="2:4" x14ac:dyDescent="0.25">
      <c r="B181" s="5">
        <v>25815</v>
      </c>
      <c r="C181" s="5" t="s">
        <v>1626</v>
      </c>
      <c r="D181" s="5" t="str">
        <f>VLOOKUP(B181,'West Penn Wire'!$B$4:$C$638,2,)</f>
        <v xml:space="preserve">RG-59 20 SOLID BARE CMP   </v>
      </c>
    </row>
    <row r="182" spans="2:4" x14ac:dyDescent="0.25">
      <c r="B182" s="5" t="s">
        <v>140</v>
      </c>
      <c r="C182" s="5" t="s">
        <v>1627</v>
      </c>
      <c r="D182" s="5" t="str">
        <f>VLOOKUP(B182,'West Penn Wire'!$B$4:$C$638,2,)</f>
        <v>RG/59 CCTV AQUASEAL</v>
      </c>
    </row>
    <row r="183" spans="2:4" x14ac:dyDescent="0.25">
      <c r="B183" s="5">
        <v>6100</v>
      </c>
      <c r="C183" s="5" t="s">
        <v>1628</v>
      </c>
      <c r="D183" s="5" t="str">
        <f>VLOOKUP(B183,'West Penn Wire'!$B$4:$C$638,2,)</f>
        <v>RG-6 18 SOLID CCS CATV</v>
      </c>
    </row>
    <row r="184" spans="2:4" x14ac:dyDescent="0.25">
      <c r="B184" s="5">
        <v>6140</v>
      </c>
      <c r="C184" s="5" t="s">
        <v>1629</v>
      </c>
      <c r="D184" s="5" t="str">
        <f>VLOOKUP(B184,'West Penn Wire'!$B$4:$C$638,2,)</f>
        <v>RG-6 18 SOLID CCS  OUTDOOR FLOODED</v>
      </c>
    </row>
    <row r="185" spans="2:4" x14ac:dyDescent="0.25">
      <c r="B185" s="5" t="s">
        <v>212</v>
      </c>
      <c r="C185" s="5" t="s">
        <v>1630</v>
      </c>
      <c r="D185" s="5" t="str">
        <f>VLOOKUP(B185,'West Penn Wire'!$B$4:$C$638,2,)</f>
        <v>RG-6 18 SOLID BARE CM AQUASEAL OUTDOOR</v>
      </c>
    </row>
    <row r="186" spans="2:4" x14ac:dyDescent="0.25">
      <c r="B186" s="5">
        <v>806</v>
      </c>
      <c r="C186" s="5" t="s">
        <v>1631</v>
      </c>
      <c r="D186" s="5" t="str">
        <f>VLOOKUP(B186,'West Penn Wire'!$B$4:$C$638,2,)</f>
        <v>RG-6 18 SOLID BARE CM</v>
      </c>
    </row>
    <row r="187" spans="2:4" x14ac:dyDescent="0.25">
      <c r="B187" s="5">
        <v>25806</v>
      </c>
      <c r="C187" s="5" t="s">
        <v>1632</v>
      </c>
      <c r="D187" s="5" t="str">
        <f>VLOOKUP(B187,'West Penn Wire'!$B$4:$C$638,2,)</f>
        <v>RG-6 18 SOLID BARE CMP</v>
      </c>
    </row>
    <row r="188" spans="2:4" x14ac:dyDescent="0.25">
      <c r="B188" s="5">
        <v>6325</v>
      </c>
      <c r="C188" s="5" t="s">
        <v>1633</v>
      </c>
      <c r="D188" s="5" t="str">
        <f>VLOOKUP(B188,'West Penn Wire'!$B$4:$C$638,2,)</f>
        <v>RG-6 18 SOLID BARE FLOODED BURIAL</v>
      </c>
    </row>
    <row r="189" spans="2:4" x14ac:dyDescent="0.25">
      <c r="B189" s="5">
        <v>256100</v>
      </c>
      <c r="C189" s="5" t="s">
        <v>1634</v>
      </c>
      <c r="D189" s="5" t="str">
        <f>VLOOKUP(B189,'West Penn Wire'!$B$4:$C$638,2,)</f>
        <v>RG-6 18 SOLID CCS CATVP</v>
      </c>
    </row>
    <row r="190" spans="2:4" x14ac:dyDescent="0.25">
      <c r="B190" s="5">
        <v>256300</v>
      </c>
      <c r="C190" s="5" t="s">
        <v>1635</v>
      </c>
      <c r="D190" s="5" t="str">
        <f>VLOOKUP(B190,'West Penn Wire'!$B$4:$C$638,2,)</f>
        <v>RG-6 18 SOLID CCS CATVP QUAD-SHIELD</v>
      </c>
    </row>
    <row r="191" spans="2:4" x14ac:dyDescent="0.25">
      <c r="B191" s="5">
        <v>6300</v>
      </c>
      <c r="C191" s="5" t="s">
        <v>1636</v>
      </c>
      <c r="D191" s="5" t="str">
        <f>VLOOKUP(B191,'West Penn Wire'!$B$4:$C$638,2,)</f>
        <v>RG-6 18 SOLID CCS CATV QUAD-SHIELD</v>
      </c>
    </row>
    <row r="192" spans="2:4" x14ac:dyDescent="0.25">
      <c r="B192" s="5">
        <v>6150</v>
      </c>
      <c r="C192" s="5" t="s">
        <v>1637</v>
      </c>
      <c r="D192" s="5" t="str">
        <f>VLOOKUP(B192,'West Penn Wire'!$B$4:$C$638,2,)</f>
        <v>No longer available.</v>
      </c>
    </row>
    <row r="193" spans="2:4" x14ac:dyDescent="0.25">
      <c r="B193" s="5">
        <v>6500</v>
      </c>
      <c r="C193" s="5" t="s">
        <v>1638</v>
      </c>
      <c r="D193" s="5" t="str">
        <f>VLOOKUP(B193,'West Penn Wire'!$B$4:$C$638,2,)</f>
        <v>No longer available.</v>
      </c>
    </row>
    <row r="194" spans="2:4" x14ac:dyDescent="0.25">
      <c r="B194" s="5" t="s">
        <v>1425</v>
      </c>
      <c r="C194" s="5" t="s">
        <v>1639</v>
      </c>
      <c r="D194" s="5" t="str">
        <f>VLOOKUP(B194,'West Penn Wire'!$B$4:$C$638,2,)</f>
        <v>RGB/SYNC MINIMAX 5 COAX 25AWG</v>
      </c>
    </row>
    <row r="195" spans="2:4" x14ac:dyDescent="0.25">
      <c r="B195" s="5" t="s">
        <v>345</v>
      </c>
      <c r="C195" s="5" t="s">
        <v>1640</v>
      </c>
      <c r="D195" s="5" t="str">
        <f>VLOOKUP(B195,'West Penn Wire'!$B$4:$C$638,2,)</f>
        <v xml:space="preserve">RGB SYNC 5 CONDUCTOR 25AWG </v>
      </c>
    </row>
    <row r="196" spans="2:4" x14ac:dyDescent="0.25">
      <c r="B196" s="5" t="s">
        <v>1405</v>
      </c>
      <c r="C196" s="5" t="s">
        <v>1641</v>
      </c>
      <c r="D196" s="5" t="str">
        <f>VLOOKUP(B196,'West Penn Wire'!$B$4:$C$638,2,)</f>
        <v>RGB/SYNC RG-6 5 COAX CM</v>
      </c>
    </row>
    <row r="197" spans="2:4" x14ac:dyDescent="0.25">
      <c r="B197" s="5" t="s">
        <v>395</v>
      </c>
      <c r="C197" s="5" t="s">
        <v>1642</v>
      </c>
      <c r="D197" s="5" t="str">
        <f>VLOOKUP(B197,'West Penn Wire'!$B$4:$C$638,2,)</f>
        <v>RGB/SYNC RG-59 5 COAX CM</v>
      </c>
    </row>
    <row r="198" spans="2:4" x14ac:dyDescent="0.25">
      <c r="B198" s="5" t="s">
        <v>407</v>
      </c>
      <c r="C198" s="5" t="s">
        <v>1643</v>
      </c>
      <c r="D198" s="5" t="str">
        <f>VLOOKUP(B198,'West Penn Wire'!$B$4:$C$638,2,)</f>
        <v xml:space="preserve">RGB SYNC 5 CONDUCTOR 25AWG CMP </v>
      </c>
    </row>
    <row r="199" spans="2:4" x14ac:dyDescent="0.25">
      <c r="B199" s="5" t="s">
        <v>405</v>
      </c>
      <c r="C199" s="5" t="s">
        <v>1644</v>
      </c>
      <c r="D199" s="5" t="str">
        <f>VLOOKUP(B199,'West Penn Wire'!$B$4:$C$638,2,)</f>
        <v>RGB/SYNC 5 MINIATURE 26 AWG CMP RATED FLEXIBLE</v>
      </c>
    </row>
    <row r="200" spans="2:4" x14ac:dyDescent="0.25">
      <c r="B200" s="5" t="s">
        <v>397</v>
      </c>
      <c r="C200" s="5" t="s">
        <v>1645</v>
      </c>
      <c r="D200" s="5" t="str">
        <f>VLOOKUP(B200,'West Penn Wire'!$B$4:$C$638,2,)</f>
        <v>RGB 6 CONDUCTOR + 2 PR AUDIO</v>
      </c>
    </row>
    <row r="201" spans="2:4" x14ac:dyDescent="0.25">
      <c r="B201" s="5" t="s">
        <v>411</v>
      </c>
      <c r="C201" s="5" t="s">
        <v>1646</v>
      </c>
      <c r="D201" s="5" t="str">
        <f>VLOOKUP(B201,'West Penn Wire'!$B$4:$C$638,2,)</f>
        <v>RGB 6 CONDUCTOR + 2 PR AUDIO CMP</v>
      </c>
    </row>
    <row r="202" spans="2:4" x14ac:dyDescent="0.25">
      <c r="B202" s="5" t="s">
        <v>386</v>
      </c>
      <c r="C202" s="5" t="s">
        <v>1647</v>
      </c>
      <c r="D202" s="5" t="str">
        <f>VLOOKUP(B202,'West Penn Wire'!$B$4:$C$638,2,)</f>
        <v>SVHS  25 SOLID BARE DUAL MINIATURE COAX CM</v>
      </c>
    </row>
    <row r="203" spans="2:4" x14ac:dyDescent="0.25">
      <c r="B203" s="5" t="s">
        <v>1280</v>
      </c>
      <c r="C203" s="5" t="s">
        <v>1648</v>
      </c>
      <c r="D203" s="5" t="str">
        <f>VLOOKUP(B203,'West Penn Wire'!$B$4:$C$638,2,)</f>
        <v>CAT 5E LOW SKEW CMR</v>
      </c>
    </row>
    <row r="204" spans="2:4" x14ac:dyDescent="0.25">
      <c r="B204" s="5" t="s">
        <v>1328</v>
      </c>
      <c r="C204" s="5" t="s">
        <v>1649</v>
      </c>
      <c r="D204" s="5" t="str">
        <f>VLOOKUP(B204,'West Penn Wire'!$B$4:$C$638,2,)</f>
        <v>CAT 5E LOW SKEW CMP</v>
      </c>
    </row>
    <row r="205" spans="2:4" x14ac:dyDescent="0.25">
      <c r="B205" s="5" t="s">
        <v>199</v>
      </c>
      <c r="C205" s="5" t="s">
        <v>1650</v>
      </c>
      <c r="D205" s="5" t="str">
        <f>VLOOKUP(B205,'West Penn Wire'!$B$4:$C$638,2,)</f>
        <v>1 PAIR 12 (19X25) BARE WATER BLOCK FPL PLTC</v>
      </c>
    </row>
    <row r="206" spans="2:4" x14ac:dyDescent="0.25">
      <c r="B206" s="5" t="s">
        <v>207</v>
      </c>
      <c r="C206" s="5" t="s">
        <v>1651</v>
      </c>
      <c r="D206" s="5" t="str">
        <f>VLOOKUP(B206,'West Penn Wire'!$B$4:$C$638,2,)</f>
        <v>1 PAIR 12 (19X25) BARE SHLD WATER BLOCK FPL PLTC</v>
      </c>
    </row>
    <row r="207" spans="2:4" x14ac:dyDescent="0.25">
      <c r="B207" s="5" t="s">
        <v>197</v>
      </c>
      <c r="C207" s="5" t="s">
        <v>1652</v>
      </c>
      <c r="D207" s="5" t="str">
        <f>VLOOKUP(B207,'West Penn Wire'!$B$4:$C$638,2,)</f>
        <v>1 PAIR 14 (19X27) BARE WATER BLOCK FPL PLTC</v>
      </c>
    </row>
    <row r="208" spans="2:4" x14ac:dyDescent="0.25">
      <c r="B208" s="5" t="s">
        <v>205</v>
      </c>
      <c r="C208" s="5" t="s">
        <v>1653</v>
      </c>
      <c r="D208" s="5" t="str">
        <f>VLOOKUP(B208,'West Penn Wire'!$B$4:$C$638,2,)</f>
        <v>1 PAIR 14 (19X27) BARE SHLD WATER BLOCK FPL PLTC</v>
      </c>
    </row>
    <row r="209" spans="2:4" x14ac:dyDescent="0.25">
      <c r="B209" s="5" t="s">
        <v>316</v>
      </c>
      <c r="C209" s="5" t="s">
        <v>1654</v>
      </c>
      <c r="D209" s="5" t="str">
        <f>VLOOKUP(B209,'West Penn Wire'!$B$4:$C$638,2,)</f>
        <v>4 COND 14 (19X27) BARE WATER BLOCK FPL PLTC</v>
      </c>
    </row>
    <row r="210" spans="2:4" x14ac:dyDescent="0.25">
      <c r="B210" s="5" t="s">
        <v>195</v>
      </c>
      <c r="C210" s="5" t="s">
        <v>1655</v>
      </c>
      <c r="D210" s="5" t="str">
        <f>VLOOKUP(B210,'West Penn Wire'!$B$4:$C$638,2,)</f>
        <v>1 PAIR 16 (7X24) BARE WATER BLOCK FPL PLTC</v>
      </c>
    </row>
    <row r="211" spans="2:4" x14ac:dyDescent="0.25">
      <c r="B211" s="5" t="s">
        <v>203</v>
      </c>
      <c r="C211" s="5" t="s">
        <v>1656</v>
      </c>
      <c r="D211" s="5" t="str">
        <f>VLOOKUP(B211,'West Penn Wire'!$B$4:$C$638,2,)</f>
        <v>1 PAIR 16 (7X24) BARE SHLD WATER BLOCK FPL PLTC</v>
      </c>
    </row>
    <row r="212" spans="2:4" x14ac:dyDescent="0.25">
      <c r="B212" s="5" t="s">
        <v>515</v>
      </c>
      <c r="C212" s="5" t="s">
        <v>1657</v>
      </c>
      <c r="D212" s="5" t="str">
        <f>VLOOKUP(B212,'West Penn Wire'!$B$4:$C$638,2,)</f>
        <v>4 COND 16 (7X24) BARE WATER BLOCK FPL PLTC</v>
      </c>
    </row>
    <row r="213" spans="2:4" x14ac:dyDescent="0.25">
      <c r="B213" s="5" t="s">
        <v>1659</v>
      </c>
      <c r="C213" s="5" t="s">
        <v>1658</v>
      </c>
      <c r="D213" s="5" t="str">
        <f>VLOOKUP(B213,'West Penn Wire'!$B$4:$C$638,2,)</f>
        <v>4 COND 16 (7X24) BARE SHLD WATER BLOCK FPL PLTC</v>
      </c>
    </row>
    <row r="214" spans="2:4" x14ac:dyDescent="0.25">
      <c r="B214" s="5" t="s">
        <v>193</v>
      </c>
      <c r="C214" s="5" t="s">
        <v>1660</v>
      </c>
      <c r="D214" s="5" t="str">
        <f>VLOOKUP(B214,'West Penn Wire'!$B$4:$C$638,2,)</f>
        <v>1 PAIR 18 (7X26) BARE WATER BLOCK FPL PLTC</v>
      </c>
    </row>
    <row r="215" spans="2:4" x14ac:dyDescent="0.25">
      <c r="B215" s="5" t="s">
        <v>201</v>
      </c>
      <c r="C215" s="5" t="s">
        <v>1661</v>
      </c>
      <c r="D215" s="5" t="str">
        <f>VLOOKUP(B215,'West Penn Wire'!$B$4:$C$638,2,)</f>
        <v>1 PAIR 18 (7X26) BARE WATER BLOCK SHLD FPL PLTC</v>
      </c>
    </row>
    <row r="216" spans="2:4" x14ac:dyDescent="0.25">
      <c r="B216" s="5" t="s">
        <v>1663</v>
      </c>
      <c r="C216" s="5" t="s">
        <v>1662</v>
      </c>
      <c r="D216" s="5" t="str">
        <f>VLOOKUP(B216,'West Penn Wire'!$B$4:$C$638,2,)</f>
        <v>4 COND 18 (7X26) BARE WATER BLOCK FPL PLTC</v>
      </c>
    </row>
    <row r="217" spans="2:4" x14ac:dyDescent="0.25">
      <c r="B217" s="5" t="s">
        <v>1665</v>
      </c>
      <c r="C217" s="5" t="s">
        <v>1664</v>
      </c>
      <c r="D217" s="5" t="str">
        <f>VLOOKUP(B217,'West Penn Wire'!$B$4:$C$638,2,)</f>
        <v>4 COND 18 (7X26) BARE SHLD WATER BLOCK FPL PLTC</v>
      </c>
    </row>
    <row r="218" spans="2:4" x14ac:dyDescent="0.25">
      <c r="B218" s="5" t="s">
        <v>1679</v>
      </c>
      <c r="C218" s="5" t="s">
        <v>1678</v>
      </c>
      <c r="D218" s="5" t="str">
        <f>VLOOKUP(B218,'West Penn Wire'!$B$4:$C$638,2,)</f>
        <v>1 PAIR 14 STND. CL3/FPL AQUASEAL</v>
      </c>
    </row>
    <row r="219" spans="2:4" x14ac:dyDescent="0.25">
      <c r="B219" s="5" t="s">
        <v>1681</v>
      </c>
      <c r="C219" s="5" t="s">
        <v>1680</v>
      </c>
      <c r="D219" s="5" t="str">
        <f>VLOOKUP(B219,'West Penn Wire'!$B$4:$C$638,2,)</f>
        <v>1 PAIR 14 STND. CL3/FPL  SHLD AQUASEAL</v>
      </c>
    </row>
    <row r="220" spans="2:4" x14ac:dyDescent="0.25">
      <c r="B220" s="5" t="s">
        <v>166</v>
      </c>
      <c r="C220" s="5" t="s">
        <v>1682</v>
      </c>
      <c r="D220" s="5" t="str">
        <f>VLOOKUP(B220,'West Penn Wire'!$B$4:$C$638,2,)</f>
        <v>1 PAIR 16 STND. CM/CL3/FPL AQUASEAL</v>
      </c>
    </row>
    <row r="221" spans="2:4" x14ac:dyDescent="0.25">
      <c r="B221" s="5" t="s">
        <v>1684</v>
      </c>
      <c r="C221" s="5" t="s">
        <v>1683</v>
      </c>
      <c r="D221" s="5" t="str">
        <f>VLOOKUP(B221,'West Penn Wire'!$B$4:$C$638,2,)</f>
        <v>1 PAIR 16 STND. CM/CL3/FPL  SHLD AQUASEAL</v>
      </c>
    </row>
    <row r="222" spans="2:4" x14ac:dyDescent="0.25">
      <c r="B222" s="5" t="s">
        <v>164</v>
      </c>
      <c r="C222" s="5" t="s">
        <v>1666</v>
      </c>
      <c r="D222" s="5" t="str">
        <f>VLOOKUP(B222,'West Penn Wire'!$B$4:$C$638,2,)</f>
        <v>1 PAIR 18 STND. CM/CL3/FPL AQUASEAL</v>
      </c>
    </row>
    <row r="223" spans="2:4" x14ac:dyDescent="0.25">
      <c r="B223" s="5" t="s">
        <v>173</v>
      </c>
      <c r="C223" s="5" t="s">
        <v>1667</v>
      </c>
      <c r="D223" s="5" t="str">
        <f>VLOOKUP(B223,'West Penn Wire'!$B$4:$C$638,2,)</f>
        <v>1 PAIR 18 STND. CM/CL3/FPL  SHLD AQUASEAL</v>
      </c>
    </row>
    <row r="224" spans="2:4" x14ac:dyDescent="0.25">
      <c r="B224" s="5" t="s">
        <v>171</v>
      </c>
      <c r="C224" s="5" t="s">
        <v>1668</v>
      </c>
      <c r="D224" s="5" t="str">
        <f>VLOOKUP(B224,'West Penn Wire'!$B$4:$C$638,2,)</f>
        <v>1 PAIR 20 STND. CM  SHLD AQUASEAL</v>
      </c>
    </row>
    <row r="225" spans="2:4" x14ac:dyDescent="0.25">
      <c r="B225" s="5" t="s">
        <v>170</v>
      </c>
      <c r="C225" s="5" t="s">
        <v>1669</v>
      </c>
      <c r="D225" s="5" t="str">
        <f>VLOOKUP(B225,'West Penn Wire'!$B$4:$C$638,2,)</f>
        <v>1 PAIR 22 STND. CM SHLD AQUASEAL</v>
      </c>
    </row>
    <row r="226" spans="2:4" x14ac:dyDescent="0.25">
      <c r="B226" s="5" t="s">
        <v>179</v>
      </c>
      <c r="C226" s="5" t="s">
        <v>1670</v>
      </c>
      <c r="D226" s="5" t="str">
        <f>VLOOKUP(B226,'West Penn Wire'!$B$4:$C$638,2,)</f>
        <v>3 COND. 2 SHLD, 1 UNSHLD 22 STRD CM AQUASEAL</v>
      </c>
    </row>
    <row r="227" spans="2:4" x14ac:dyDescent="0.25">
      <c r="B227" s="5" t="s">
        <v>177</v>
      </c>
      <c r="C227" s="5" t="s">
        <v>1671</v>
      </c>
      <c r="D227" s="5" t="str">
        <f>VLOOKUP(B227,'West Penn Wire'!$B$4:$C$638,2,)</f>
        <v>3 COND. 2 SHLD, 1 UNSHLD 22 SOLID CM AQUASEAL</v>
      </c>
    </row>
    <row r="228" spans="2:4" x14ac:dyDescent="0.25">
      <c r="B228" s="5" t="s">
        <v>1673</v>
      </c>
      <c r="C228" s="5" t="s">
        <v>1672</v>
      </c>
      <c r="D228" s="5" t="str">
        <f>VLOOKUP(B228,'West Penn Wire'!$B$4:$C$638,2,)</f>
        <v>3 PR -1 SHLD, 2 UNSHLD 22 SOLID CM AQUASEAL</v>
      </c>
    </row>
    <row r="229" spans="2:4" x14ac:dyDescent="0.25">
      <c r="B229" s="5" t="s">
        <v>183</v>
      </c>
      <c r="C229" s="5" t="s">
        <v>1674</v>
      </c>
      <c r="D229" s="5" t="str">
        <f>VLOOKUP(B229,'West Penn Wire'!$B$4:$C$638,2,)</f>
        <v>4 COND. 2 SHLD, 2 UNSHLD 22 STRD CM AQUASEAL</v>
      </c>
    </row>
    <row r="230" spans="2:4" x14ac:dyDescent="0.25">
      <c r="B230" s="5" t="s">
        <v>181</v>
      </c>
      <c r="C230" s="5" t="s">
        <v>1675</v>
      </c>
      <c r="D230" s="5" t="str">
        <f>VLOOKUP(B230,'West Penn Wire'!$B$4:$C$638,2,)</f>
        <v>4 COND. 2 SHLD, 2 UNSHLD 22 SOLID CM AQUASEAL</v>
      </c>
    </row>
    <row r="231" spans="2:4" x14ac:dyDescent="0.25">
      <c r="B231" s="5" t="s">
        <v>1677</v>
      </c>
      <c r="C231" s="5" t="s">
        <v>1676</v>
      </c>
      <c r="D231" s="5" t="str">
        <f>VLOOKUP(B231,'West Penn Wire'!$B$4:$C$638,2,)</f>
        <v>6 COND. 2 SHLD, 4 UNSHLD 22 SOLID CM AQUASEAL</v>
      </c>
    </row>
  </sheetData>
  <sheetProtection password="CB2B" sheet="1" objects="1" scenarios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78"/>
  <sheetViews>
    <sheetView topLeftCell="A50" workbookViewId="0">
      <selection activeCell="E66" sqref="E66"/>
    </sheetView>
  </sheetViews>
  <sheetFormatPr defaultRowHeight="15" x14ac:dyDescent="0.25"/>
  <cols>
    <col min="1" max="1" width="11.42578125" bestFit="1" customWidth="1"/>
    <col min="2" max="2" width="9.28515625" bestFit="1" customWidth="1"/>
    <col min="3" max="3" width="11.42578125" bestFit="1" customWidth="1"/>
    <col min="4" max="4" width="49.5703125" bestFit="1" customWidth="1"/>
  </cols>
  <sheetData>
    <row r="2" spans="2:4" x14ac:dyDescent="0.25">
      <c r="B2" s="8" t="s">
        <v>1</v>
      </c>
      <c r="C2" s="8" t="s">
        <v>1013</v>
      </c>
      <c r="D2" s="6" t="s">
        <v>2124</v>
      </c>
    </row>
    <row r="3" spans="2:4" x14ac:dyDescent="0.25">
      <c r="B3" s="5"/>
      <c r="C3" s="5"/>
      <c r="D3" s="5"/>
    </row>
    <row r="4" spans="2:4" x14ac:dyDescent="0.25">
      <c r="B4" s="5">
        <v>77292</v>
      </c>
      <c r="C4" s="5" t="s">
        <v>1014</v>
      </c>
      <c r="D4" s="5" t="str">
        <f>VLOOKUP(B4,'West Penn Wire'!$B$4:$C$638,2,)</f>
        <v>1 PAIR 20 (7X28) TINNED SHIELDED CM</v>
      </c>
    </row>
    <row r="5" spans="2:4" x14ac:dyDescent="0.25">
      <c r="B5" s="5">
        <v>357</v>
      </c>
      <c r="C5" s="5" t="s">
        <v>1015</v>
      </c>
      <c r="D5" s="5" t="str">
        <f>VLOOKUP(B5,'West Penn Wire'!$B$4:$C$638,2,)</f>
        <v>4 COND. 2SH.-2 UNSH. 22 (7X30) BARE CMR</v>
      </c>
    </row>
    <row r="6" spans="2:4" x14ac:dyDescent="0.25">
      <c r="B6" s="5" t="s">
        <v>1687</v>
      </c>
      <c r="C6" s="5" t="s">
        <v>1016</v>
      </c>
      <c r="D6" s="5" t="str">
        <f>VLOOKUP(B6,'West Penn Wire'!$B$4:$C$638,2,)</f>
        <v>No WPW equivalent</v>
      </c>
    </row>
    <row r="7" spans="2:4" x14ac:dyDescent="0.25">
      <c r="B7" s="5" t="s">
        <v>491</v>
      </c>
      <c r="C7" s="5" t="s">
        <v>1017</v>
      </c>
      <c r="D7" s="5" t="str">
        <f>VLOOKUP(B7,'West Penn Wire'!$B$4:$C$638,2,)</f>
        <v>2 COND. 16 STD. BARE CLUSTER SPEAKER CL2</v>
      </c>
    </row>
    <row r="8" spans="2:4" x14ac:dyDescent="0.25">
      <c r="B8" s="5" t="s">
        <v>1019</v>
      </c>
      <c r="C8" s="5" t="s">
        <v>1018</v>
      </c>
      <c r="D8" s="5" t="str">
        <f>VLOOKUP(B8,'West Penn Wire'!$B$4:$C$638,2,)</f>
        <v>12 PAIR 22 STND SHIELDED CM</v>
      </c>
    </row>
    <row r="9" spans="2:4" x14ac:dyDescent="0.25">
      <c r="B9" s="5" t="s">
        <v>1687</v>
      </c>
      <c r="C9" s="5" t="s">
        <v>1020</v>
      </c>
      <c r="D9" s="5" t="str">
        <f>VLOOKUP(B9,'West Penn Wire'!$B$4:$C$638,2,)</f>
        <v>No WPW equivalent</v>
      </c>
    </row>
    <row r="10" spans="2:4" x14ac:dyDescent="0.25">
      <c r="B10" s="5">
        <v>235</v>
      </c>
      <c r="C10" s="5" t="s">
        <v>1021</v>
      </c>
      <c r="D10" s="5" t="str">
        <f>VLOOKUP(B10,'West Penn Wire'!$B$4:$C$638,2,)</f>
        <v>3 COND. 16 (19X29) BARE CMR</v>
      </c>
    </row>
    <row r="11" spans="2:4" x14ac:dyDescent="0.25">
      <c r="B11" s="5">
        <v>352</v>
      </c>
      <c r="C11" s="5" t="s">
        <v>1022</v>
      </c>
      <c r="D11" s="5" t="str">
        <f>VLOOKUP(B11,'West Penn Wire'!$B$4:$C$638,2,)</f>
        <v>3 COND. 2SH.-1 UNSH. 22 STD. BARE CMR</v>
      </c>
    </row>
    <row r="12" spans="2:4" x14ac:dyDescent="0.25">
      <c r="B12" s="5" t="s">
        <v>1687</v>
      </c>
      <c r="C12" s="5" t="s">
        <v>1023</v>
      </c>
      <c r="D12" s="5" t="str">
        <f>VLOOKUP(B12,'West Penn Wire'!$B$4:$C$638,2,)</f>
        <v>No WPW equivalent</v>
      </c>
    </row>
    <row r="13" spans="2:4" x14ac:dyDescent="0.25">
      <c r="B13" s="5">
        <v>225</v>
      </c>
      <c r="C13" s="5" t="s">
        <v>1024</v>
      </c>
      <c r="D13" s="5" t="str">
        <f>VLOOKUP(B13,'West Penn Wire'!$B$4:$C$638,2,)</f>
        <v>2 COND 16 (19X29) BARE CMR</v>
      </c>
    </row>
    <row r="14" spans="2:4" x14ac:dyDescent="0.25">
      <c r="B14" s="5" t="s">
        <v>1687</v>
      </c>
      <c r="C14" s="5" t="s">
        <v>1025</v>
      </c>
      <c r="D14" s="5" t="str">
        <f>VLOOKUP(B14,'West Penn Wire'!$B$4:$C$638,2,)</f>
        <v>No WPW equivalent</v>
      </c>
    </row>
    <row r="15" spans="2:4" x14ac:dyDescent="0.25">
      <c r="B15" s="5">
        <v>77510</v>
      </c>
      <c r="C15" s="5" t="s">
        <v>1026</v>
      </c>
      <c r="D15" s="5" t="str">
        <f>VLOOKUP(B15,'West Penn Wire'!$B$4:$C$638,2,)</f>
        <v>2 PAIR 22 AWG  STR. IND. SHIELDED CM</v>
      </c>
    </row>
    <row r="16" spans="2:4" x14ac:dyDescent="0.25">
      <c r="B16" s="5" t="s">
        <v>1687</v>
      </c>
      <c r="C16" s="5" t="s">
        <v>1027</v>
      </c>
      <c r="D16" s="5" t="str">
        <f>VLOOKUP(B16,'West Penn Wire'!$B$4:$C$638,2,)</f>
        <v>No WPW equivalent</v>
      </c>
    </row>
    <row r="17" spans="2:4" x14ac:dyDescent="0.25">
      <c r="B17" s="5" t="s">
        <v>1687</v>
      </c>
      <c r="C17" s="5" t="s">
        <v>1028</v>
      </c>
      <c r="D17" s="5" t="str">
        <f>VLOOKUP(B17,'West Penn Wire'!$B$4:$C$638,2,)</f>
        <v>No WPW equivalent</v>
      </c>
    </row>
    <row r="18" spans="2:4" x14ac:dyDescent="0.25">
      <c r="B18" s="5">
        <v>77293</v>
      </c>
      <c r="C18" s="5" t="s">
        <v>1029</v>
      </c>
      <c r="D18" s="5" t="str">
        <f>VLOOKUP(B18,'West Penn Wire'!$B$4:$C$638,2,)</f>
        <v>1 PAIR 18 (16X30) TINNED SHIELDED CM</v>
      </c>
    </row>
    <row r="19" spans="2:4" x14ac:dyDescent="0.25">
      <c r="B19" s="5">
        <v>236</v>
      </c>
      <c r="C19" s="5" t="s">
        <v>1030</v>
      </c>
      <c r="D19" s="5" t="str">
        <f>VLOOKUP(B19,'West Penn Wire'!$B$4:$C$638,2,)</f>
        <v>3 COND. 14 (19X27) BARE CL3R</v>
      </c>
    </row>
    <row r="20" spans="2:4" x14ac:dyDescent="0.25">
      <c r="B20" s="5">
        <v>235</v>
      </c>
      <c r="C20" s="5" t="s">
        <v>1031</v>
      </c>
      <c r="D20" s="5" t="str">
        <f>VLOOKUP(B20,'West Penn Wire'!$B$4:$C$638,2,)</f>
        <v>3 COND. 16 (19X29) BARE CMR</v>
      </c>
    </row>
    <row r="21" spans="2:4" x14ac:dyDescent="0.25">
      <c r="B21" s="5" t="s">
        <v>1687</v>
      </c>
      <c r="C21" s="5" t="s">
        <v>1032</v>
      </c>
      <c r="D21" s="5" t="str">
        <f>VLOOKUP(B21,'West Penn Wire'!$B$4:$C$638,2,)</f>
        <v>No WPW equivalent</v>
      </c>
    </row>
    <row r="22" spans="2:4" x14ac:dyDescent="0.25">
      <c r="B22" s="5" t="s">
        <v>1687</v>
      </c>
      <c r="C22" s="5" t="s">
        <v>1033</v>
      </c>
      <c r="D22" s="5" t="str">
        <f>VLOOKUP(B22,'West Penn Wire'!$B$4:$C$638,2,)</f>
        <v>No WPW equivalent</v>
      </c>
    </row>
    <row r="23" spans="2:4" x14ac:dyDescent="0.25">
      <c r="B23" s="5" t="s">
        <v>1687</v>
      </c>
      <c r="C23" s="5" t="s">
        <v>1034</v>
      </c>
      <c r="D23" s="5" t="str">
        <f>VLOOKUP(B23,'West Penn Wire'!$B$4:$C$638,2,)</f>
        <v>No WPW equivalent</v>
      </c>
    </row>
    <row r="24" spans="2:4" x14ac:dyDescent="0.25">
      <c r="B24" s="5">
        <v>251</v>
      </c>
      <c r="C24" s="5" t="s">
        <v>1035</v>
      </c>
      <c r="D24" s="5" t="str">
        <f>VLOOKUP(B24,'West Penn Wire'!$B$4:$C$638,2,)</f>
        <v>2 PAIRS 22 SOLID BARE CMR</v>
      </c>
    </row>
    <row r="25" spans="2:4" x14ac:dyDescent="0.25">
      <c r="B25" s="5" t="s">
        <v>1687</v>
      </c>
      <c r="C25" s="5" t="s">
        <v>1036</v>
      </c>
      <c r="D25" s="5" t="str">
        <f>VLOOKUP(B25,'West Penn Wire'!$B$4:$C$638,2,)</f>
        <v>No WPW equivalent</v>
      </c>
    </row>
    <row r="26" spans="2:4" x14ac:dyDescent="0.25">
      <c r="B26" s="5">
        <v>77291</v>
      </c>
      <c r="C26" s="5" t="s">
        <v>1037</v>
      </c>
      <c r="D26" s="5" t="str">
        <f>VLOOKUP(B26,'West Penn Wire'!$B$4:$C$638,2,)</f>
        <v>1 PAIR 22 (7X30) TINNED SHIELDED CM</v>
      </c>
    </row>
    <row r="27" spans="2:4" x14ac:dyDescent="0.25">
      <c r="B27" s="5">
        <v>262</v>
      </c>
      <c r="C27" s="5" t="s">
        <v>1038</v>
      </c>
      <c r="D27" s="5" t="str">
        <f>VLOOKUP(B27,'West Penn Wire'!$B$4:$C$638,2,)</f>
        <v>5 COND 20 (7X28) BARE CMR</v>
      </c>
    </row>
    <row r="28" spans="2:4" x14ac:dyDescent="0.25">
      <c r="B28" s="5">
        <v>271</v>
      </c>
      <c r="C28" s="5" t="s">
        <v>1039</v>
      </c>
      <c r="D28" s="5" t="str">
        <f>VLOOKUP(B28,'West Penn Wire'!$B$4:$C$638,2,)</f>
        <v>8 COND 22 (7X30) BARE CMR</v>
      </c>
    </row>
    <row r="29" spans="2:4" x14ac:dyDescent="0.25">
      <c r="B29" s="5">
        <v>663</v>
      </c>
      <c r="C29" s="5" t="s">
        <v>1040</v>
      </c>
      <c r="D29" s="5" t="str">
        <f>VLOOKUP(B29,'West Penn Wire'!$B$4:$C$638,2,)</f>
        <v>7 COND 16 (19X29) BARE CMR</v>
      </c>
    </row>
    <row r="30" spans="2:4" x14ac:dyDescent="0.25">
      <c r="B30" s="5">
        <v>359</v>
      </c>
      <c r="C30" s="5" t="s">
        <v>1041</v>
      </c>
      <c r="D30" s="5" t="str">
        <f>VLOOKUP(B30,'West Penn Wire'!$B$4:$C$638,2,)</f>
        <v>4 COND. 2SH.-2 UNSH. 20 (7X28) BARE CMR</v>
      </c>
    </row>
    <row r="31" spans="2:4" x14ac:dyDescent="0.25">
      <c r="B31" s="5" t="s">
        <v>1687</v>
      </c>
      <c r="C31" s="5" t="s">
        <v>1042</v>
      </c>
      <c r="D31" s="5" t="str">
        <f>VLOOKUP(B31,'West Penn Wire'!$B$4:$C$638,2,)</f>
        <v>No WPW equivalent</v>
      </c>
    </row>
    <row r="32" spans="2:4" x14ac:dyDescent="0.25">
      <c r="B32" s="5">
        <v>225</v>
      </c>
      <c r="C32" s="5" t="s">
        <v>1043</v>
      </c>
      <c r="D32" s="5" t="str">
        <f>VLOOKUP(B32,'West Penn Wire'!$B$4:$C$638,2,)</f>
        <v>2 COND 16 (19X29) BARE CMR</v>
      </c>
    </row>
    <row r="33" spans="2:4" x14ac:dyDescent="0.25">
      <c r="B33" s="5">
        <v>226</v>
      </c>
      <c r="C33" s="5" t="s">
        <v>1044</v>
      </c>
      <c r="D33" s="5" t="str">
        <f>VLOOKUP(B33,'West Penn Wire'!$B$4:$C$638,2,)</f>
        <v>2 COND 14 (19X27) BARE CL3R</v>
      </c>
    </row>
    <row r="34" spans="2:4" x14ac:dyDescent="0.25">
      <c r="B34" s="5">
        <v>226</v>
      </c>
      <c r="C34" s="5" t="s">
        <v>1045</v>
      </c>
      <c r="D34" s="5" t="str">
        <f>VLOOKUP(B34,'West Penn Wire'!$B$4:$C$638,2,)</f>
        <v>2 COND 14 (19X27) BARE CL3R</v>
      </c>
    </row>
    <row r="35" spans="2:4" x14ac:dyDescent="0.25">
      <c r="B35" s="5">
        <v>227</v>
      </c>
      <c r="C35" s="5" t="s">
        <v>1046</v>
      </c>
      <c r="D35" s="5" t="str">
        <f>VLOOKUP(B35,'West Penn Wire'!$B$4:$C$638,2,)</f>
        <v>2 COND 12 (19X25) BARE CL3R</v>
      </c>
    </row>
    <row r="36" spans="2:4" x14ac:dyDescent="0.25">
      <c r="B36" s="5">
        <v>227</v>
      </c>
      <c r="C36" s="5" t="s">
        <v>1047</v>
      </c>
      <c r="D36" s="5" t="str">
        <f>VLOOKUP(B36,'West Penn Wire'!$B$4:$C$638,2,)</f>
        <v>2 COND 12 (19X25) BARE CL3R</v>
      </c>
    </row>
    <row r="37" spans="2:4" x14ac:dyDescent="0.25">
      <c r="B37" s="5" t="s">
        <v>1687</v>
      </c>
      <c r="C37" s="5" t="s">
        <v>1048</v>
      </c>
      <c r="D37" s="5" t="str">
        <f>VLOOKUP(B37,'West Penn Wire'!$B$4:$C$638,2,)</f>
        <v>No WPW equivalent</v>
      </c>
    </row>
    <row r="38" spans="2:4" x14ac:dyDescent="0.25">
      <c r="B38" s="5" t="s">
        <v>1687</v>
      </c>
      <c r="C38" s="5" t="s">
        <v>1049</v>
      </c>
      <c r="D38" s="5" t="str">
        <f>VLOOKUP(B38,'West Penn Wire'!$B$4:$C$638,2,)</f>
        <v>No WPW equivalent</v>
      </c>
    </row>
    <row r="39" spans="2:4" x14ac:dyDescent="0.25">
      <c r="B39" s="5">
        <v>244</v>
      </c>
      <c r="C39" s="5" t="s">
        <v>1050</v>
      </c>
      <c r="D39" s="5" t="str">
        <f>VLOOKUP(B39,'West Penn Wire'!$B$4:$C$638,2,)</f>
        <v>4 COND 18 (7X26) BARE CMR</v>
      </c>
    </row>
    <row r="40" spans="2:4" x14ac:dyDescent="0.25">
      <c r="B40" s="5" t="s">
        <v>1687</v>
      </c>
      <c r="C40" s="5" t="s">
        <v>1051</v>
      </c>
      <c r="D40" s="5" t="str">
        <f>VLOOKUP(B40,'West Penn Wire'!$B$4:$C$638,2,)</f>
        <v>No WPW equivalent</v>
      </c>
    </row>
    <row r="41" spans="2:4" x14ac:dyDescent="0.25">
      <c r="B41" s="5">
        <v>77293</v>
      </c>
      <c r="C41" s="5" t="s">
        <v>1052</v>
      </c>
      <c r="D41" s="5" t="str">
        <f>VLOOKUP(B41,'West Penn Wire'!$B$4:$C$638,2,)</f>
        <v>1 PAIR 18 (16X30) TINNED SHIELDED CM</v>
      </c>
    </row>
    <row r="42" spans="2:4" x14ac:dyDescent="0.25">
      <c r="B42" s="5">
        <v>373</v>
      </c>
      <c r="C42" s="5" t="s">
        <v>1053</v>
      </c>
      <c r="D42" s="5" t="str">
        <f>VLOOKUP(B42,'West Penn Wire'!$B$4:$C$638,2,)</f>
        <v>6 COND.1 PAIR SHLD, 2 UNSH PR 22 SLD BARE CMR</v>
      </c>
    </row>
    <row r="43" spans="2:4" x14ac:dyDescent="0.25">
      <c r="B43" s="5" t="s">
        <v>553</v>
      </c>
      <c r="C43" s="5" t="s">
        <v>1054</v>
      </c>
      <c r="D43" s="5" t="str">
        <f>VLOOKUP(B43,'West Penn Wire'!$B$4:$C$638,2,)</f>
        <v>1 PAIR 22 (7X30) TINNED SHIELDED CMP DATA</v>
      </c>
    </row>
    <row r="44" spans="2:4" x14ac:dyDescent="0.25">
      <c r="B44" s="5" t="s">
        <v>1687</v>
      </c>
      <c r="C44" s="5" t="s">
        <v>1055</v>
      </c>
      <c r="D44" s="5" t="str">
        <f>VLOOKUP(B44,'West Penn Wire'!$B$4:$C$638,2,)</f>
        <v>No WPW equivalent</v>
      </c>
    </row>
    <row r="45" spans="2:4" x14ac:dyDescent="0.25">
      <c r="B45" s="5" t="s">
        <v>1057</v>
      </c>
      <c r="C45" s="5" t="s">
        <v>1056</v>
      </c>
      <c r="D45" s="5" t="str">
        <f>VLOOKUP(B45,'West Penn Wire'!$B$4:$C$638,2,)</f>
        <v>1 PAIR 20 (7X28) TINNED SHIELDED CMP DATA</v>
      </c>
    </row>
    <row r="46" spans="2:4" x14ac:dyDescent="0.25">
      <c r="B46" s="5" t="s">
        <v>1687</v>
      </c>
      <c r="C46" s="5" t="s">
        <v>1058</v>
      </c>
      <c r="D46" s="5" t="str">
        <f>VLOOKUP(B46,'West Penn Wire'!$B$4:$C$638,2,)</f>
        <v>No WPW equivalent</v>
      </c>
    </row>
    <row r="47" spans="2:4" x14ac:dyDescent="0.25">
      <c r="B47" s="5" t="s">
        <v>974</v>
      </c>
      <c r="C47" s="5" t="s">
        <v>1059</v>
      </c>
      <c r="D47" s="5" t="str">
        <f>VLOOKUP(B47,'West Penn Wire'!$B$4:$C$638,2,)</f>
        <v>4 COND. 2SH.-2 UNSH. 20 (7X28) BARE CMP</v>
      </c>
    </row>
    <row r="48" spans="2:4" x14ac:dyDescent="0.25">
      <c r="B48" s="5" t="s">
        <v>1687</v>
      </c>
      <c r="C48" s="5" t="s">
        <v>1060</v>
      </c>
      <c r="D48" s="5" t="str">
        <f>VLOOKUP(B48,'West Penn Wire'!$B$4:$C$638,2,)</f>
        <v>No WPW equivalent</v>
      </c>
    </row>
    <row r="49" spans="2:4" x14ac:dyDescent="0.25">
      <c r="B49" s="5" t="s">
        <v>107</v>
      </c>
      <c r="C49" s="5" t="s">
        <v>1061</v>
      </c>
      <c r="D49" s="5" t="str">
        <f>VLOOKUP(B49,'West Penn Wire'!$B$4:$C$638,2,)</f>
        <v>2 COND 16 (19X29) BARE CMP</v>
      </c>
    </row>
    <row r="50" spans="2:4" x14ac:dyDescent="0.25">
      <c r="B50" s="5" t="s">
        <v>110</v>
      </c>
      <c r="C50" s="5" t="s">
        <v>1062</v>
      </c>
      <c r="D50" s="5" t="str">
        <f>VLOOKUP(B50,'West Penn Wire'!$B$4:$C$638,2,)</f>
        <v>2 COND 14 (19X27) BARE CL3P</v>
      </c>
    </row>
    <row r="51" spans="2:4" x14ac:dyDescent="0.25">
      <c r="B51" s="5" t="s">
        <v>110</v>
      </c>
      <c r="C51" s="5" t="s">
        <v>1063</v>
      </c>
      <c r="D51" s="5" t="str">
        <f>VLOOKUP(B51,'West Penn Wire'!$B$4:$C$638,2,)</f>
        <v>2 COND 14 (19X27) BARE CL3P</v>
      </c>
    </row>
    <row r="52" spans="2:4" x14ac:dyDescent="0.25">
      <c r="B52" s="5" t="s">
        <v>112</v>
      </c>
      <c r="C52" s="5" t="s">
        <v>1064</v>
      </c>
      <c r="D52" s="5" t="str">
        <f>VLOOKUP(B52,'West Penn Wire'!$B$4:$C$638,2,)</f>
        <v>2 COND 12 (19X25) BARE CL3P</v>
      </c>
    </row>
    <row r="53" spans="2:4" x14ac:dyDescent="0.25">
      <c r="B53" s="5" t="s">
        <v>112</v>
      </c>
      <c r="C53" s="5" t="s">
        <v>1065</v>
      </c>
      <c r="D53" s="5" t="str">
        <f>VLOOKUP(B53,'West Penn Wire'!$B$4:$C$638,2,)</f>
        <v>2 COND 12 (19X25) BARE CL3P</v>
      </c>
    </row>
    <row r="54" spans="2:4" x14ac:dyDescent="0.25">
      <c r="B54" s="5" t="s">
        <v>1687</v>
      </c>
      <c r="C54" s="5" t="s">
        <v>1066</v>
      </c>
      <c r="D54" s="5" t="str">
        <f>VLOOKUP(B54,'West Penn Wire'!$B$4:$C$638,2,)</f>
        <v>No WPW equivalent</v>
      </c>
    </row>
    <row r="55" spans="2:4" x14ac:dyDescent="0.25">
      <c r="B55" s="5" t="s">
        <v>1687</v>
      </c>
      <c r="C55" s="5" t="s">
        <v>1067</v>
      </c>
      <c r="D55" s="5" t="str">
        <f>VLOOKUP(B55,'West Penn Wire'!$B$4:$C$638,2,)</f>
        <v>No WPW equivalent</v>
      </c>
    </row>
    <row r="56" spans="2:4" x14ac:dyDescent="0.25">
      <c r="B56" s="5" t="s">
        <v>1687</v>
      </c>
      <c r="C56" s="5" t="s">
        <v>1068</v>
      </c>
      <c r="D56" s="5" t="str">
        <f>VLOOKUP(B56,'West Penn Wire'!$B$4:$C$638,2,)</f>
        <v>No WPW equivalent</v>
      </c>
    </row>
    <row r="57" spans="2:4" x14ac:dyDescent="0.25">
      <c r="B57" s="5" t="s">
        <v>1687</v>
      </c>
      <c r="C57" s="5" t="s">
        <v>1069</v>
      </c>
      <c r="D57" s="5" t="str">
        <f>VLOOKUP(B57,'West Penn Wire'!$B$4:$C$638,2,)</f>
        <v>No WPW equivalent</v>
      </c>
    </row>
    <row r="58" spans="2:4" x14ac:dyDescent="0.25">
      <c r="B58" s="5" t="s">
        <v>97</v>
      </c>
      <c r="C58" s="5" t="s">
        <v>1070</v>
      </c>
      <c r="D58" s="5" t="str">
        <f>VLOOKUP(B58,'West Penn Wire'!$B$4:$C$638,2,)</f>
        <v>8 COND 22 (7X30) BARE CMP</v>
      </c>
    </row>
    <row r="59" spans="2:4" x14ac:dyDescent="0.25">
      <c r="B59" s="5" t="s">
        <v>1072</v>
      </c>
      <c r="C59" s="5" t="s">
        <v>1071</v>
      </c>
      <c r="D59" s="5" t="e">
        <f>VLOOKUP(B59,'West Penn Wire'!$B$4:$C$638,2,)</f>
        <v>#N/A</v>
      </c>
    </row>
    <row r="60" spans="2:4" x14ac:dyDescent="0.25">
      <c r="B60" s="5" t="s">
        <v>442</v>
      </c>
      <c r="C60" s="5" t="s">
        <v>1073</v>
      </c>
      <c r="D60" s="5" t="str">
        <f>VLOOKUP(B60,'West Penn Wire'!$B$4:$C$638,2,)</f>
        <v>2  PAIR 22 (7X30) TINNED IND.SHD/OV.SHD  CMP DATA</v>
      </c>
    </row>
    <row r="61" spans="2:4" x14ac:dyDescent="0.25">
      <c r="B61" s="5" t="s">
        <v>1687</v>
      </c>
      <c r="C61" s="5" t="s">
        <v>1074</v>
      </c>
      <c r="D61" s="5" t="str">
        <f>VLOOKUP(B61,'West Penn Wire'!$B$4:$C$638,2,)</f>
        <v>No WPW equivalent</v>
      </c>
    </row>
    <row r="62" spans="2:4" x14ac:dyDescent="0.25">
      <c r="B62" s="5" t="s">
        <v>504</v>
      </c>
      <c r="C62" s="5" t="s">
        <v>1075</v>
      </c>
      <c r="D62" s="5" t="str">
        <f>VLOOKUP(B62,'West Penn Wire'!$B$4:$C$638,2,)</f>
        <v>4 COND. 2SH.-2 UNSH. 22 (7X30) BARE CMP</v>
      </c>
    </row>
    <row r="63" spans="2:4" x14ac:dyDescent="0.25">
      <c r="B63" s="5" t="s">
        <v>1687</v>
      </c>
      <c r="C63" s="5" t="s">
        <v>1076</v>
      </c>
      <c r="D63" s="5" t="str">
        <f>VLOOKUP(B63,'West Penn Wire'!$B$4:$C$638,2,)</f>
        <v>No WPW equivalent</v>
      </c>
    </row>
    <row r="64" spans="2:4" x14ac:dyDescent="0.25">
      <c r="B64" s="5" t="s">
        <v>1687</v>
      </c>
      <c r="C64" s="5" t="s">
        <v>1077</v>
      </c>
      <c r="D64" s="5" t="str">
        <f>VLOOKUP(B64,'West Penn Wire'!$B$4:$C$638,2,)</f>
        <v>No WPW equivalent</v>
      </c>
    </row>
    <row r="65" spans="2:4" x14ac:dyDescent="0.25">
      <c r="B65" s="5" t="s">
        <v>1687</v>
      </c>
      <c r="C65" s="5" t="s">
        <v>1078</v>
      </c>
      <c r="D65" s="5" t="str">
        <f>VLOOKUP(B65,'West Penn Wire'!$B$4:$C$638,2,)</f>
        <v>No WPW equivalent</v>
      </c>
    </row>
    <row r="66" spans="2:4" x14ac:dyDescent="0.25">
      <c r="B66" s="5" t="s">
        <v>1687</v>
      </c>
      <c r="C66" s="5" t="s">
        <v>1079</v>
      </c>
      <c r="D66" s="5" t="str">
        <f>VLOOKUP(B66,'West Penn Wire'!$B$4:$C$638,2,)</f>
        <v>No WPW equivalent</v>
      </c>
    </row>
    <row r="67" spans="2:4" x14ac:dyDescent="0.25">
      <c r="B67" s="5" t="s">
        <v>108</v>
      </c>
      <c r="C67" s="5" t="s">
        <v>1080</v>
      </c>
      <c r="D67" s="5" t="str">
        <f>VLOOKUP(B67,'West Penn Wire'!$B$4:$C$638,2,)</f>
        <v>3 COND. 16 (19x29) BARE CMP</v>
      </c>
    </row>
    <row r="68" spans="2:4" x14ac:dyDescent="0.25">
      <c r="B68" s="5" t="s">
        <v>915</v>
      </c>
      <c r="C68" s="5" t="s">
        <v>1081</v>
      </c>
      <c r="D68" s="5" t="str">
        <f>VLOOKUP(B68,'West Penn Wire'!$B$4:$C$638,2,)</f>
        <v>3 COND. 2SH.-1 UNSH. 22 STD. BARE CMP</v>
      </c>
    </row>
    <row r="69" spans="2:4" x14ac:dyDescent="0.25">
      <c r="B69" s="5" t="s">
        <v>1687</v>
      </c>
      <c r="C69" s="5" t="s">
        <v>1082</v>
      </c>
      <c r="D69" s="5" t="str">
        <f>VLOOKUP(B69,'West Penn Wire'!$B$4:$C$638,2,)</f>
        <v>No WPW equivalent</v>
      </c>
    </row>
    <row r="70" spans="2:4" x14ac:dyDescent="0.25">
      <c r="B70" s="5" t="s">
        <v>107</v>
      </c>
      <c r="C70" s="5" t="s">
        <v>1083</v>
      </c>
      <c r="D70" s="5" t="str">
        <f>VLOOKUP(B70,'West Penn Wire'!$B$4:$C$638,2,)</f>
        <v>2 COND 16 (19X29) BARE CMP</v>
      </c>
    </row>
    <row r="71" spans="2:4" x14ac:dyDescent="0.25">
      <c r="B71" s="5" t="s">
        <v>1687</v>
      </c>
      <c r="C71" s="5" t="s">
        <v>1084</v>
      </c>
      <c r="D71" s="5" t="str">
        <f>VLOOKUP(B71,'West Penn Wire'!$B$4:$C$638,2,)</f>
        <v>No WPW equivalent</v>
      </c>
    </row>
    <row r="72" spans="2:4" x14ac:dyDescent="0.25">
      <c r="B72" s="5" t="s">
        <v>1687</v>
      </c>
      <c r="C72" s="5" t="s">
        <v>1085</v>
      </c>
      <c r="D72" s="5" t="str">
        <f>VLOOKUP(B72,'West Penn Wire'!$B$4:$C$638,2,)</f>
        <v>No WPW equivalent</v>
      </c>
    </row>
    <row r="73" spans="2:4" x14ac:dyDescent="0.25">
      <c r="B73" s="5" t="s">
        <v>1687</v>
      </c>
      <c r="C73" s="5" t="s">
        <v>1086</v>
      </c>
      <c r="D73" s="5" t="str">
        <f>VLOOKUP(B73,'West Penn Wire'!$B$4:$C$638,2,)</f>
        <v>No WPW equivalent</v>
      </c>
    </row>
    <row r="74" spans="2:4" x14ac:dyDescent="0.25">
      <c r="B74" s="5" t="s">
        <v>1687</v>
      </c>
      <c r="C74" s="5" t="s">
        <v>1087</v>
      </c>
      <c r="D74" s="5" t="str">
        <f>VLOOKUP(B74,'West Penn Wire'!$B$4:$C$638,2,)</f>
        <v>No WPW equivalent</v>
      </c>
    </row>
    <row r="75" spans="2:4" x14ac:dyDescent="0.25">
      <c r="B75" s="5" t="s">
        <v>1687</v>
      </c>
      <c r="C75" s="5" t="s">
        <v>1088</v>
      </c>
      <c r="D75" s="5" t="str">
        <f>VLOOKUP(B75,'West Penn Wire'!$B$4:$C$638,2,)</f>
        <v>No WPW equivalent</v>
      </c>
    </row>
    <row r="76" spans="2:4" x14ac:dyDescent="0.25">
      <c r="B76" s="5" t="s">
        <v>1687</v>
      </c>
      <c r="C76" s="5" t="s">
        <v>1089</v>
      </c>
      <c r="D76" s="5" t="str">
        <f>VLOOKUP(B76,'West Penn Wire'!$B$4:$C$638,2,)</f>
        <v>No WPW equivalent</v>
      </c>
    </row>
    <row r="77" spans="2:4" x14ac:dyDescent="0.25">
      <c r="B77" s="5" t="s">
        <v>338</v>
      </c>
      <c r="C77" s="5" t="s">
        <v>1090</v>
      </c>
      <c r="D77" s="5" t="str">
        <f>VLOOKUP(B77,'West Penn Wire'!$B$4:$C$638,2,)</f>
        <v>2 PAIR CAT 5E  + 2 COND. 16AWG    CMP</v>
      </c>
    </row>
    <row r="78" spans="2:4" x14ac:dyDescent="0.25">
      <c r="B78" s="5" t="s">
        <v>337</v>
      </c>
      <c r="C78" s="5" t="s">
        <v>1091</v>
      </c>
      <c r="D78" s="5" t="str">
        <f>VLOOKUP(B78,'West Penn Wire'!$B$4:$C$638,2,)</f>
        <v>2 PAIR CAT 5E  + 2 COND. 16 AWG    CM</v>
      </c>
    </row>
  </sheetData>
  <sheetProtection password="CB2B" sheet="1" objects="1" scenarios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427"/>
  <sheetViews>
    <sheetView topLeftCell="A401" workbookViewId="0">
      <selection activeCell="G417" sqref="G417"/>
    </sheetView>
  </sheetViews>
  <sheetFormatPr defaultRowHeight="15" x14ac:dyDescent="0.25"/>
  <cols>
    <col min="2" max="2" width="12.7109375" bestFit="1" customWidth="1"/>
    <col min="3" max="3" width="28.5703125" bestFit="1" customWidth="1"/>
  </cols>
  <sheetData>
    <row r="3" spans="2:4" x14ac:dyDescent="0.25">
      <c r="B3" t="s">
        <v>3342</v>
      </c>
      <c r="C3" t="s">
        <v>3341</v>
      </c>
      <c r="D3" t="s">
        <v>2124</v>
      </c>
    </row>
    <row r="5" spans="2:4" x14ac:dyDescent="0.25">
      <c r="B5" t="s">
        <v>1687</v>
      </c>
      <c r="C5" t="s">
        <v>3343</v>
      </c>
    </row>
    <row r="6" spans="2:4" x14ac:dyDescent="0.25">
      <c r="B6">
        <v>6140</v>
      </c>
      <c r="C6" t="s">
        <v>3344</v>
      </c>
    </row>
    <row r="7" spans="2:4" x14ac:dyDescent="0.25">
      <c r="B7">
        <v>6300</v>
      </c>
      <c r="C7" t="s">
        <v>3345</v>
      </c>
    </row>
    <row r="8" spans="2:4" x14ac:dyDescent="0.25">
      <c r="B8">
        <v>6100</v>
      </c>
      <c r="C8" t="s">
        <v>3346</v>
      </c>
    </row>
    <row r="9" spans="2:4" x14ac:dyDescent="0.25">
      <c r="B9" t="s">
        <v>1687</v>
      </c>
      <c r="C9" t="s">
        <v>3347</v>
      </c>
    </row>
    <row r="10" spans="2:4" x14ac:dyDescent="0.25">
      <c r="B10" t="s">
        <v>144</v>
      </c>
      <c r="C10" t="s">
        <v>3348</v>
      </c>
    </row>
    <row r="11" spans="2:4" x14ac:dyDescent="0.25">
      <c r="B11" t="s">
        <v>1687</v>
      </c>
      <c r="C11" t="s">
        <v>3349</v>
      </c>
    </row>
    <row r="12" spans="2:4" x14ac:dyDescent="0.25">
      <c r="B12" t="s">
        <v>1687</v>
      </c>
      <c r="C12" t="s">
        <v>3350</v>
      </c>
    </row>
    <row r="13" spans="2:4" x14ac:dyDescent="0.25">
      <c r="B13" t="s">
        <v>1687</v>
      </c>
      <c r="C13" t="s">
        <v>3351</v>
      </c>
    </row>
    <row r="14" spans="2:4" x14ac:dyDescent="0.25">
      <c r="B14" t="s">
        <v>135</v>
      </c>
      <c r="C14" t="s">
        <v>3352</v>
      </c>
    </row>
    <row r="15" spans="2:4" x14ac:dyDescent="0.25">
      <c r="B15" t="s">
        <v>1687</v>
      </c>
      <c r="C15">
        <v>725526</v>
      </c>
    </row>
    <row r="16" spans="2:4" x14ac:dyDescent="0.25">
      <c r="B16">
        <v>256350</v>
      </c>
      <c r="C16">
        <v>725113</v>
      </c>
    </row>
    <row r="17" spans="2:3" x14ac:dyDescent="0.25">
      <c r="B17">
        <v>25821</v>
      </c>
      <c r="C17">
        <v>725107</v>
      </c>
    </row>
    <row r="18" spans="2:3" x14ac:dyDescent="0.25">
      <c r="B18">
        <v>25806</v>
      </c>
      <c r="C18" t="s">
        <v>3353</v>
      </c>
    </row>
    <row r="19" spans="2:3" x14ac:dyDescent="0.25">
      <c r="B19">
        <v>256100</v>
      </c>
      <c r="C19" t="s">
        <v>3354</v>
      </c>
    </row>
    <row r="20" spans="2:3" x14ac:dyDescent="0.25">
      <c r="B20">
        <v>256300</v>
      </c>
      <c r="C20">
        <v>725103</v>
      </c>
    </row>
    <row r="21" spans="2:3" x14ac:dyDescent="0.25">
      <c r="B21" t="s">
        <v>1687</v>
      </c>
      <c r="C21">
        <v>725102</v>
      </c>
    </row>
    <row r="22" spans="2:3" x14ac:dyDescent="0.25">
      <c r="B22">
        <v>221</v>
      </c>
      <c r="C22" t="s">
        <v>3355</v>
      </c>
    </row>
    <row r="23" spans="2:3" x14ac:dyDescent="0.25">
      <c r="B23">
        <v>244</v>
      </c>
      <c r="C23" t="s">
        <v>3356</v>
      </c>
    </row>
    <row r="24" spans="2:3" x14ac:dyDescent="0.25">
      <c r="B24">
        <v>224</v>
      </c>
      <c r="C24" t="s">
        <v>3357</v>
      </c>
    </row>
    <row r="25" spans="2:3" x14ac:dyDescent="0.25">
      <c r="B25" t="s">
        <v>1687</v>
      </c>
      <c r="C25" t="s">
        <v>3358</v>
      </c>
    </row>
    <row r="26" spans="2:3" x14ac:dyDescent="0.25">
      <c r="B26">
        <v>3271</v>
      </c>
      <c r="C26">
        <v>900948</v>
      </c>
    </row>
    <row r="27" spans="2:3" x14ac:dyDescent="0.25">
      <c r="B27">
        <v>3270</v>
      </c>
      <c r="C27">
        <v>900946</v>
      </c>
    </row>
    <row r="28" spans="2:3" x14ac:dyDescent="0.25">
      <c r="B28">
        <v>3241</v>
      </c>
      <c r="C28">
        <v>900944</v>
      </c>
    </row>
    <row r="29" spans="2:3" x14ac:dyDescent="0.25">
      <c r="B29">
        <v>291</v>
      </c>
      <c r="C29">
        <v>900942</v>
      </c>
    </row>
    <row r="30" spans="2:3" x14ac:dyDescent="0.25">
      <c r="B30">
        <v>3021</v>
      </c>
      <c r="C30" t="s">
        <v>3359</v>
      </c>
    </row>
    <row r="31" spans="2:3" x14ac:dyDescent="0.25">
      <c r="B31">
        <v>3244</v>
      </c>
      <c r="C31" t="s">
        <v>3360</v>
      </c>
    </row>
    <row r="32" spans="2:3" x14ac:dyDescent="0.25">
      <c r="B32">
        <v>303</v>
      </c>
      <c r="C32" t="s">
        <v>3361</v>
      </c>
    </row>
    <row r="33" spans="2:3" x14ac:dyDescent="0.25">
      <c r="B33">
        <v>293</v>
      </c>
      <c r="C33" t="s">
        <v>3362</v>
      </c>
    </row>
    <row r="34" spans="2:3" x14ac:dyDescent="0.25">
      <c r="B34">
        <v>3245</v>
      </c>
      <c r="C34">
        <v>900904</v>
      </c>
    </row>
    <row r="35" spans="2:3" x14ac:dyDescent="0.25">
      <c r="B35" t="s">
        <v>1687</v>
      </c>
      <c r="C35">
        <v>900903</v>
      </c>
    </row>
    <row r="36" spans="2:3" x14ac:dyDescent="0.25">
      <c r="B36" t="s">
        <v>119</v>
      </c>
      <c r="C36">
        <v>725901</v>
      </c>
    </row>
    <row r="37" spans="2:3" x14ac:dyDescent="0.25">
      <c r="B37" t="s">
        <v>95</v>
      </c>
      <c r="C37">
        <v>725224</v>
      </c>
    </row>
    <row r="38" spans="2:3" x14ac:dyDescent="0.25">
      <c r="B38" t="s">
        <v>118</v>
      </c>
      <c r="C38">
        <v>725223</v>
      </c>
    </row>
    <row r="39" spans="2:3" x14ac:dyDescent="0.25">
      <c r="B39" t="s">
        <v>93</v>
      </c>
      <c r="C39">
        <v>725220</v>
      </c>
    </row>
    <row r="40" spans="2:3" x14ac:dyDescent="0.25">
      <c r="B40" t="s">
        <v>329</v>
      </c>
      <c r="C40">
        <v>725189</v>
      </c>
    </row>
    <row r="41" spans="2:3" x14ac:dyDescent="0.25">
      <c r="B41" t="s">
        <v>304</v>
      </c>
      <c r="C41">
        <v>725187</v>
      </c>
    </row>
    <row r="42" spans="2:3" x14ac:dyDescent="0.25">
      <c r="B42" t="s">
        <v>105</v>
      </c>
      <c r="C42">
        <v>725186</v>
      </c>
    </row>
    <row r="43" spans="2:3" x14ac:dyDescent="0.25">
      <c r="B43" t="s">
        <v>333</v>
      </c>
      <c r="C43">
        <v>725185</v>
      </c>
    </row>
    <row r="44" spans="2:3" x14ac:dyDescent="0.25">
      <c r="B44" t="s">
        <v>104</v>
      </c>
      <c r="C44">
        <v>725184</v>
      </c>
    </row>
    <row r="45" spans="2:3" x14ac:dyDescent="0.25">
      <c r="B45" t="s">
        <v>332</v>
      </c>
      <c r="C45">
        <v>725183</v>
      </c>
    </row>
    <row r="46" spans="2:3" x14ac:dyDescent="0.25">
      <c r="B46" t="s">
        <v>302</v>
      </c>
      <c r="C46">
        <v>725181</v>
      </c>
    </row>
    <row r="47" spans="2:3" x14ac:dyDescent="0.25">
      <c r="B47" t="s">
        <v>102</v>
      </c>
      <c r="C47">
        <v>725180</v>
      </c>
    </row>
    <row r="48" spans="2:3" x14ac:dyDescent="0.25">
      <c r="B48" t="s">
        <v>109</v>
      </c>
      <c r="C48">
        <v>725164</v>
      </c>
    </row>
    <row r="49" spans="2:3" x14ac:dyDescent="0.25">
      <c r="B49" t="s">
        <v>1687</v>
      </c>
      <c r="C49">
        <v>725163</v>
      </c>
    </row>
    <row r="50" spans="2:3" x14ac:dyDescent="0.25">
      <c r="B50" t="s">
        <v>331</v>
      </c>
      <c r="C50">
        <v>725161</v>
      </c>
    </row>
    <row r="51" spans="2:3" x14ac:dyDescent="0.25">
      <c r="B51" t="s">
        <v>107</v>
      </c>
      <c r="C51">
        <v>725160</v>
      </c>
    </row>
    <row r="52" spans="2:3" x14ac:dyDescent="0.25">
      <c r="B52" t="s">
        <v>330</v>
      </c>
      <c r="C52">
        <v>725141</v>
      </c>
    </row>
    <row r="53" spans="2:3" x14ac:dyDescent="0.25">
      <c r="B53" t="s">
        <v>110</v>
      </c>
      <c r="C53">
        <v>725140</v>
      </c>
    </row>
    <row r="54" spans="2:3" x14ac:dyDescent="0.25">
      <c r="B54" t="s">
        <v>112</v>
      </c>
      <c r="C54">
        <v>725120</v>
      </c>
    </row>
    <row r="55" spans="2:3" x14ac:dyDescent="0.25">
      <c r="B55" t="s">
        <v>1687</v>
      </c>
      <c r="C55" t="s">
        <v>3363</v>
      </c>
    </row>
    <row r="56" spans="2:3" x14ac:dyDescent="0.25">
      <c r="B56">
        <v>975</v>
      </c>
      <c r="C56" t="s">
        <v>3364</v>
      </c>
    </row>
    <row r="57" spans="2:3" x14ac:dyDescent="0.25">
      <c r="B57">
        <v>995</v>
      </c>
      <c r="C57" t="s">
        <v>3365</v>
      </c>
    </row>
    <row r="58" spans="2:3" x14ac:dyDescent="0.25">
      <c r="B58">
        <v>994</v>
      </c>
      <c r="C58" t="s">
        <v>3366</v>
      </c>
    </row>
    <row r="59" spans="2:3" x14ac:dyDescent="0.25">
      <c r="B59">
        <v>993</v>
      </c>
      <c r="C59" t="s">
        <v>3367</v>
      </c>
    </row>
    <row r="60" spans="2:3" x14ac:dyDescent="0.25">
      <c r="B60">
        <v>991</v>
      </c>
      <c r="C60" t="s">
        <v>3368</v>
      </c>
    </row>
    <row r="61" spans="2:3" x14ac:dyDescent="0.25">
      <c r="B61">
        <v>992</v>
      </c>
      <c r="C61" t="s">
        <v>3369</v>
      </c>
    </row>
    <row r="62" spans="2:3" x14ac:dyDescent="0.25">
      <c r="B62">
        <v>990</v>
      </c>
      <c r="C62" t="s">
        <v>3370</v>
      </c>
    </row>
    <row r="63" spans="2:3" x14ac:dyDescent="0.25">
      <c r="B63" t="s">
        <v>1687</v>
      </c>
      <c r="C63" t="s">
        <v>3371</v>
      </c>
    </row>
    <row r="64" spans="2:3" x14ac:dyDescent="0.25">
      <c r="B64">
        <v>982</v>
      </c>
      <c r="C64" t="s">
        <v>3372</v>
      </c>
    </row>
    <row r="65" spans="2:3" x14ac:dyDescent="0.25">
      <c r="B65">
        <v>980</v>
      </c>
      <c r="C65" t="s">
        <v>3373</v>
      </c>
    </row>
    <row r="66" spans="2:3" x14ac:dyDescent="0.25">
      <c r="B66" t="s">
        <v>1903</v>
      </c>
      <c r="C66" t="s">
        <v>3374</v>
      </c>
    </row>
    <row r="67" spans="2:3" x14ac:dyDescent="0.25">
      <c r="B67" t="s">
        <v>1916</v>
      </c>
      <c r="C67" t="s">
        <v>3375</v>
      </c>
    </row>
    <row r="68" spans="2:3" x14ac:dyDescent="0.25">
      <c r="B68" t="s">
        <v>1687</v>
      </c>
      <c r="C68" t="s">
        <v>3376</v>
      </c>
    </row>
    <row r="69" spans="2:3" x14ac:dyDescent="0.25">
      <c r="B69" t="s">
        <v>1906</v>
      </c>
      <c r="C69" t="s">
        <v>3377</v>
      </c>
    </row>
    <row r="70" spans="2:3" x14ac:dyDescent="0.25">
      <c r="B70" t="s">
        <v>1687</v>
      </c>
      <c r="C70" t="s">
        <v>3378</v>
      </c>
    </row>
    <row r="71" spans="2:3" x14ac:dyDescent="0.25">
      <c r="B71" t="s">
        <v>1918</v>
      </c>
      <c r="C71" t="s">
        <v>3379</v>
      </c>
    </row>
    <row r="72" spans="2:3" x14ac:dyDescent="0.25">
      <c r="B72" t="s">
        <v>1687</v>
      </c>
      <c r="C72" t="s">
        <v>3380</v>
      </c>
    </row>
    <row r="73" spans="2:3" x14ac:dyDescent="0.25">
      <c r="B73" t="s">
        <v>1911</v>
      </c>
      <c r="C73" t="s">
        <v>3381</v>
      </c>
    </row>
    <row r="74" spans="2:3" x14ac:dyDescent="0.25">
      <c r="B74" t="s">
        <v>1687</v>
      </c>
      <c r="C74" t="s">
        <v>3382</v>
      </c>
    </row>
    <row r="75" spans="2:3" x14ac:dyDescent="0.25">
      <c r="B75" t="s">
        <v>1920</v>
      </c>
      <c r="C75" t="s">
        <v>3383</v>
      </c>
    </row>
    <row r="76" spans="2:3" x14ac:dyDescent="0.25">
      <c r="B76" t="s">
        <v>1687</v>
      </c>
      <c r="C76" t="s">
        <v>3384</v>
      </c>
    </row>
    <row r="77" spans="2:3" x14ac:dyDescent="0.25">
      <c r="B77" t="s">
        <v>1915</v>
      </c>
      <c r="C77" t="s">
        <v>3385</v>
      </c>
    </row>
    <row r="78" spans="2:3" x14ac:dyDescent="0.25">
      <c r="B78" t="s">
        <v>1687</v>
      </c>
      <c r="C78" t="s">
        <v>3386</v>
      </c>
    </row>
    <row r="79" spans="2:3" x14ac:dyDescent="0.25">
      <c r="B79" t="s">
        <v>1922</v>
      </c>
      <c r="C79" t="s">
        <v>3387</v>
      </c>
    </row>
    <row r="80" spans="2:3" x14ac:dyDescent="0.25">
      <c r="B80" t="s">
        <v>1908</v>
      </c>
      <c r="C80" t="s">
        <v>3388</v>
      </c>
    </row>
    <row r="81" spans="2:3" x14ac:dyDescent="0.25">
      <c r="B81" t="s">
        <v>1919</v>
      </c>
      <c r="C81" t="s">
        <v>3389</v>
      </c>
    </row>
    <row r="82" spans="2:3" x14ac:dyDescent="0.25">
      <c r="B82" t="s">
        <v>1913</v>
      </c>
      <c r="C82" t="s">
        <v>3390</v>
      </c>
    </row>
    <row r="83" spans="2:3" x14ac:dyDescent="0.25">
      <c r="B83" t="s">
        <v>1921</v>
      </c>
      <c r="C83" t="s">
        <v>3391</v>
      </c>
    </row>
    <row r="84" spans="2:3" x14ac:dyDescent="0.25">
      <c r="B84" t="s">
        <v>1687</v>
      </c>
      <c r="C84" t="s">
        <v>3392</v>
      </c>
    </row>
    <row r="85" spans="2:3" x14ac:dyDescent="0.25">
      <c r="B85" t="s">
        <v>1687</v>
      </c>
      <c r="C85" t="s">
        <v>3393</v>
      </c>
    </row>
    <row r="86" spans="2:3" x14ac:dyDescent="0.25">
      <c r="B86" t="s">
        <v>1687</v>
      </c>
      <c r="C86" t="s">
        <v>3394</v>
      </c>
    </row>
    <row r="87" spans="2:3" x14ac:dyDescent="0.25">
      <c r="B87" t="s">
        <v>1687</v>
      </c>
      <c r="C87" t="s">
        <v>3395</v>
      </c>
    </row>
    <row r="88" spans="2:3" x14ac:dyDescent="0.25">
      <c r="B88" t="s">
        <v>1687</v>
      </c>
      <c r="C88" t="s">
        <v>3396</v>
      </c>
    </row>
    <row r="89" spans="2:3" x14ac:dyDescent="0.25">
      <c r="B89" t="s">
        <v>1687</v>
      </c>
      <c r="C89" t="s">
        <v>3397</v>
      </c>
    </row>
    <row r="90" spans="2:3" x14ac:dyDescent="0.25">
      <c r="B90" t="s">
        <v>1687</v>
      </c>
      <c r="C90" t="s">
        <v>3398</v>
      </c>
    </row>
    <row r="91" spans="2:3" x14ac:dyDescent="0.25">
      <c r="B91" t="s">
        <v>1687</v>
      </c>
      <c r="C91" t="s">
        <v>3399</v>
      </c>
    </row>
    <row r="92" spans="2:3" x14ac:dyDescent="0.25">
      <c r="B92" t="s">
        <v>18</v>
      </c>
      <c r="C92">
        <v>760185</v>
      </c>
    </row>
    <row r="93" spans="2:3" x14ac:dyDescent="0.25">
      <c r="B93" t="s">
        <v>9</v>
      </c>
      <c r="C93">
        <v>760184</v>
      </c>
    </row>
    <row r="94" spans="2:3" x14ac:dyDescent="0.25">
      <c r="B94" t="s">
        <v>16</v>
      </c>
      <c r="C94">
        <v>760181</v>
      </c>
    </row>
    <row r="95" spans="2:3" x14ac:dyDescent="0.25">
      <c r="B95" t="s">
        <v>8</v>
      </c>
      <c r="C95">
        <v>760180</v>
      </c>
    </row>
    <row r="96" spans="2:3" x14ac:dyDescent="0.25">
      <c r="B96" t="s">
        <v>11</v>
      </c>
      <c r="C96">
        <v>760164</v>
      </c>
    </row>
    <row r="97" spans="2:3" x14ac:dyDescent="0.25">
      <c r="B97" t="s">
        <v>20</v>
      </c>
      <c r="C97">
        <v>760161</v>
      </c>
    </row>
    <row r="98" spans="2:3" x14ac:dyDescent="0.25">
      <c r="B98" t="s">
        <v>10</v>
      </c>
      <c r="C98">
        <v>760160</v>
      </c>
    </row>
    <row r="99" spans="2:3" x14ac:dyDescent="0.25">
      <c r="B99" t="s">
        <v>1687</v>
      </c>
      <c r="C99">
        <v>760146</v>
      </c>
    </row>
    <row r="100" spans="2:3" x14ac:dyDescent="0.25">
      <c r="B100" t="s">
        <v>13</v>
      </c>
      <c r="C100">
        <v>760144</v>
      </c>
    </row>
    <row r="101" spans="2:3" x14ac:dyDescent="0.25">
      <c r="B101" t="s">
        <v>24</v>
      </c>
      <c r="C101">
        <v>760141</v>
      </c>
    </row>
    <row r="102" spans="2:3" x14ac:dyDescent="0.25">
      <c r="B102" t="s">
        <v>12</v>
      </c>
      <c r="C102">
        <v>760140</v>
      </c>
    </row>
    <row r="103" spans="2:3" x14ac:dyDescent="0.25">
      <c r="B103" t="s">
        <v>26</v>
      </c>
      <c r="C103">
        <v>760121</v>
      </c>
    </row>
    <row r="104" spans="2:3" x14ac:dyDescent="0.25">
      <c r="B104" t="s">
        <v>14</v>
      </c>
      <c r="C104">
        <v>760120</v>
      </c>
    </row>
    <row r="105" spans="2:3" x14ac:dyDescent="0.25">
      <c r="B105" t="s">
        <v>1687</v>
      </c>
      <c r="C105" t="s">
        <v>3400</v>
      </c>
    </row>
    <row r="106" spans="2:3" x14ac:dyDescent="0.25">
      <c r="B106">
        <v>6140</v>
      </c>
      <c r="C106" t="s">
        <v>3344</v>
      </c>
    </row>
    <row r="107" spans="2:3" x14ac:dyDescent="0.25">
      <c r="B107">
        <v>6310</v>
      </c>
      <c r="C107" t="s">
        <v>3401</v>
      </c>
    </row>
    <row r="108" spans="2:3" x14ac:dyDescent="0.25">
      <c r="B108" t="s">
        <v>1687</v>
      </c>
      <c r="C108" t="s">
        <v>3402</v>
      </c>
    </row>
    <row r="109" spans="2:3" x14ac:dyDescent="0.25">
      <c r="B109" t="s">
        <v>1687</v>
      </c>
      <c r="C109" t="s">
        <v>3349</v>
      </c>
    </row>
    <row r="110" spans="2:3" x14ac:dyDescent="0.25">
      <c r="B110" t="s">
        <v>1687</v>
      </c>
      <c r="C110" t="s">
        <v>3351</v>
      </c>
    </row>
    <row r="111" spans="2:3" x14ac:dyDescent="0.25">
      <c r="B111" t="s">
        <v>164</v>
      </c>
      <c r="C111" t="s">
        <v>3403</v>
      </c>
    </row>
    <row r="112" spans="2:3" x14ac:dyDescent="0.25">
      <c r="B112" t="s">
        <v>1687</v>
      </c>
      <c r="C112" t="s">
        <v>3404</v>
      </c>
    </row>
    <row r="113" spans="2:3" x14ac:dyDescent="0.25">
      <c r="B113" t="s">
        <v>1687</v>
      </c>
      <c r="C113" t="s">
        <v>3405</v>
      </c>
    </row>
    <row r="114" spans="2:3" x14ac:dyDescent="0.25">
      <c r="B114" t="s">
        <v>1687</v>
      </c>
      <c r="C114" t="s">
        <v>3406</v>
      </c>
    </row>
    <row r="115" spans="2:3" x14ac:dyDescent="0.25">
      <c r="B115" t="s">
        <v>1687</v>
      </c>
      <c r="C115" t="s">
        <v>3407</v>
      </c>
    </row>
    <row r="116" spans="2:3" x14ac:dyDescent="0.25">
      <c r="B116" t="s">
        <v>1687</v>
      </c>
      <c r="C116" t="s">
        <v>3408</v>
      </c>
    </row>
    <row r="117" spans="2:3" x14ac:dyDescent="0.25">
      <c r="B117" t="s">
        <v>1687</v>
      </c>
      <c r="C117" t="s">
        <v>3409</v>
      </c>
    </row>
    <row r="118" spans="2:3" x14ac:dyDescent="0.25">
      <c r="B118" t="s">
        <v>1687</v>
      </c>
      <c r="C118" t="s">
        <v>3410</v>
      </c>
    </row>
    <row r="119" spans="2:3" x14ac:dyDescent="0.25">
      <c r="B119" t="s">
        <v>1687</v>
      </c>
      <c r="C119" t="s">
        <v>3411</v>
      </c>
    </row>
    <row r="120" spans="2:3" x14ac:dyDescent="0.25">
      <c r="B120" t="s">
        <v>2537</v>
      </c>
      <c r="C120" t="s">
        <v>3412</v>
      </c>
    </row>
    <row r="121" spans="2:3" x14ac:dyDescent="0.25">
      <c r="B121" t="s">
        <v>1687</v>
      </c>
      <c r="C121" t="s">
        <v>3413</v>
      </c>
    </row>
    <row r="122" spans="2:3" x14ac:dyDescent="0.25">
      <c r="B122" t="s">
        <v>1687</v>
      </c>
      <c r="C122" t="s">
        <v>3414</v>
      </c>
    </row>
    <row r="123" spans="2:3" x14ac:dyDescent="0.25">
      <c r="B123" t="s">
        <v>2537</v>
      </c>
      <c r="C123" t="s">
        <v>3415</v>
      </c>
    </row>
    <row r="124" spans="2:3" x14ac:dyDescent="0.25">
      <c r="B124" t="s">
        <v>1685</v>
      </c>
      <c r="C124" t="s">
        <v>3416</v>
      </c>
    </row>
    <row r="125" spans="2:3" x14ac:dyDescent="0.25">
      <c r="B125" t="s">
        <v>1687</v>
      </c>
      <c r="C125" t="s">
        <v>3417</v>
      </c>
    </row>
    <row r="126" spans="2:3" x14ac:dyDescent="0.25">
      <c r="B126" t="s">
        <v>3419</v>
      </c>
      <c r="C126" t="s">
        <v>3418</v>
      </c>
    </row>
    <row r="127" spans="2:3" x14ac:dyDescent="0.25">
      <c r="B127" t="s">
        <v>3421</v>
      </c>
      <c r="C127" t="s">
        <v>3420</v>
      </c>
    </row>
    <row r="128" spans="2:3" x14ac:dyDescent="0.25">
      <c r="B128" t="s">
        <v>1687</v>
      </c>
      <c r="C128" t="s">
        <v>3422</v>
      </c>
    </row>
    <row r="129" spans="2:3" x14ac:dyDescent="0.25">
      <c r="B129">
        <v>254246</v>
      </c>
      <c r="C129" t="s">
        <v>3423</v>
      </c>
    </row>
    <row r="130" spans="2:3" x14ac:dyDescent="0.25">
      <c r="B130" t="s">
        <v>1687</v>
      </c>
      <c r="C130" t="s">
        <v>3424</v>
      </c>
    </row>
    <row r="131" spans="2:3" x14ac:dyDescent="0.25">
      <c r="B131" t="s">
        <v>2542</v>
      </c>
      <c r="C131" t="s">
        <v>3425</v>
      </c>
    </row>
    <row r="132" spans="2:3" x14ac:dyDescent="0.25">
      <c r="B132" t="s">
        <v>2542</v>
      </c>
      <c r="C132" t="s">
        <v>3426</v>
      </c>
    </row>
    <row r="133" spans="2:3" x14ac:dyDescent="0.25">
      <c r="B133">
        <v>4246</v>
      </c>
      <c r="C133" t="s">
        <v>3427</v>
      </c>
    </row>
    <row r="134" spans="2:3" x14ac:dyDescent="0.25">
      <c r="B134">
        <v>4246</v>
      </c>
      <c r="C134" t="s">
        <v>3427</v>
      </c>
    </row>
    <row r="135" spans="2:3" x14ac:dyDescent="0.25">
      <c r="B135" t="s">
        <v>1687</v>
      </c>
      <c r="C135" t="s">
        <v>3413</v>
      </c>
    </row>
    <row r="136" spans="2:3" x14ac:dyDescent="0.25">
      <c r="B136" t="s">
        <v>1686</v>
      </c>
      <c r="C136" t="s">
        <v>3428</v>
      </c>
    </row>
    <row r="137" spans="2:3" x14ac:dyDescent="0.25">
      <c r="B137">
        <v>254245</v>
      </c>
      <c r="C137" t="s">
        <v>3429</v>
      </c>
    </row>
    <row r="138" spans="2:3" x14ac:dyDescent="0.25">
      <c r="B138">
        <v>254245</v>
      </c>
      <c r="C138" t="s">
        <v>3430</v>
      </c>
    </row>
    <row r="139" spans="2:3" x14ac:dyDescent="0.25">
      <c r="B139" t="s">
        <v>1389</v>
      </c>
      <c r="C139" t="s">
        <v>3431</v>
      </c>
    </row>
    <row r="140" spans="2:3" x14ac:dyDescent="0.25">
      <c r="B140" t="s">
        <v>1685</v>
      </c>
      <c r="C140" t="s">
        <v>3415</v>
      </c>
    </row>
    <row r="141" spans="2:3" x14ac:dyDescent="0.25">
      <c r="B141">
        <v>4245</v>
      </c>
      <c r="C141" t="s">
        <v>3432</v>
      </c>
    </row>
    <row r="142" spans="2:3" x14ac:dyDescent="0.25">
      <c r="B142">
        <v>4245</v>
      </c>
      <c r="C142" t="s">
        <v>3433</v>
      </c>
    </row>
    <row r="143" spans="2:3" x14ac:dyDescent="0.25">
      <c r="B143" t="s">
        <v>1687</v>
      </c>
      <c r="C143" t="s">
        <v>3434</v>
      </c>
    </row>
    <row r="144" spans="2:3" x14ac:dyDescent="0.25">
      <c r="B144" t="s">
        <v>1685</v>
      </c>
      <c r="C144" t="s">
        <v>3416</v>
      </c>
    </row>
    <row r="145" spans="2:3" x14ac:dyDescent="0.25">
      <c r="B145" t="s">
        <v>1687</v>
      </c>
      <c r="C145" t="s">
        <v>3417</v>
      </c>
    </row>
    <row r="146" spans="2:3" x14ac:dyDescent="0.25">
      <c r="B146" t="s">
        <v>1421</v>
      </c>
      <c r="C146" t="s">
        <v>3435</v>
      </c>
    </row>
    <row r="147" spans="2:3" x14ac:dyDescent="0.25">
      <c r="B147" t="s">
        <v>1368</v>
      </c>
      <c r="C147" t="s">
        <v>3436</v>
      </c>
    </row>
    <row r="148" spans="2:3" x14ac:dyDescent="0.25">
      <c r="B148" t="s">
        <v>1687</v>
      </c>
      <c r="C148" t="s">
        <v>3437</v>
      </c>
    </row>
    <row r="149" spans="2:3" x14ac:dyDescent="0.25">
      <c r="B149" t="s">
        <v>507</v>
      </c>
      <c r="C149" t="s">
        <v>3438</v>
      </c>
    </row>
    <row r="150" spans="2:3" x14ac:dyDescent="0.25">
      <c r="B150" t="s">
        <v>1687</v>
      </c>
      <c r="C150" t="s">
        <v>3439</v>
      </c>
    </row>
    <row r="151" spans="2:3" x14ac:dyDescent="0.25">
      <c r="B151" t="s">
        <v>1359</v>
      </c>
      <c r="C151" t="s">
        <v>3440</v>
      </c>
    </row>
    <row r="152" spans="2:3" x14ac:dyDescent="0.25">
      <c r="B152" t="s">
        <v>1687</v>
      </c>
      <c r="C152" t="s">
        <v>3441</v>
      </c>
    </row>
    <row r="153" spans="2:3" x14ac:dyDescent="0.25">
      <c r="B153" t="s">
        <v>1687</v>
      </c>
      <c r="C153" t="s">
        <v>3442</v>
      </c>
    </row>
    <row r="154" spans="2:3" x14ac:dyDescent="0.25">
      <c r="B154" t="s">
        <v>336</v>
      </c>
      <c r="C154" t="s">
        <v>3443</v>
      </c>
    </row>
    <row r="155" spans="2:3" x14ac:dyDescent="0.25">
      <c r="B155" t="s">
        <v>335</v>
      </c>
      <c r="C155" t="s">
        <v>3444</v>
      </c>
    </row>
    <row r="156" spans="2:3" x14ac:dyDescent="0.25">
      <c r="B156" t="s">
        <v>1687</v>
      </c>
      <c r="C156" t="s">
        <v>3445</v>
      </c>
    </row>
    <row r="157" spans="2:3" x14ac:dyDescent="0.25">
      <c r="B157" t="s">
        <v>1687</v>
      </c>
      <c r="C157" t="s">
        <v>3446</v>
      </c>
    </row>
    <row r="158" spans="2:3" x14ac:dyDescent="0.25">
      <c r="B158" t="s">
        <v>1687</v>
      </c>
      <c r="C158" t="s">
        <v>3447</v>
      </c>
    </row>
    <row r="159" spans="2:3" x14ac:dyDescent="0.25">
      <c r="B159" t="s">
        <v>1687</v>
      </c>
      <c r="C159" t="s">
        <v>3448</v>
      </c>
    </row>
    <row r="160" spans="2:3" x14ac:dyDescent="0.25">
      <c r="B160" t="s">
        <v>1687</v>
      </c>
      <c r="C160" t="s">
        <v>3449</v>
      </c>
    </row>
    <row r="161" spans="2:3" x14ac:dyDescent="0.25">
      <c r="B161" t="s">
        <v>1687</v>
      </c>
      <c r="C161" t="s">
        <v>3450</v>
      </c>
    </row>
    <row r="162" spans="2:3" x14ac:dyDescent="0.25">
      <c r="B162" t="s">
        <v>1687</v>
      </c>
      <c r="C162" t="s">
        <v>3451</v>
      </c>
    </row>
    <row r="163" spans="2:3" x14ac:dyDescent="0.25">
      <c r="B163" t="s">
        <v>1687</v>
      </c>
      <c r="C163" t="s">
        <v>3452</v>
      </c>
    </row>
    <row r="164" spans="2:3" x14ac:dyDescent="0.25">
      <c r="B164" t="s">
        <v>1687</v>
      </c>
      <c r="C164" t="s">
        <v>3453</v>
      </c>
    </row>
    <row r="165" spans="2:3" x14ac:dyDescent="0.25">
      <c r="B165" t="s">
        <v>1687</v>
      </c>
      <c r="C165" t="s">
        <v>3454</v>
      </c>
    </row>
    <row r="166" spans="2:3" x14ac:dyDescent="0.25">
      <c r="B166" t="s">
        <v>1687</v>
      </c>
      <c r="C166" t="s">
        <v>3455</v>
      </c>
    </row>
    <row r="167" spans="2:3" x14ac:dyDescent="0.25">
      <c r="B167" t="s">
        <v>1687</v>
      </c>
      <c r="C167" t="s">
        <v>3456</v>
      </c>
    </row>
    <row r="168" spans="2:3" x14ac:dyDescent="0.25">
      <c r="B168" t="s">
        <v>1687</v>
      </c>
      <c r="C168" t="s">
        <v>3457</v>
      </c>
    </row>
    <row r="169" spans="2:3" x14ac:dyDescent="0.25">
      <c r="B169" t="s">
        <v>1687</v>
      </c>
      <c r="C169" t="s">
        <v>3458</v>
      </c>
    </row>
    <row r="170" spans="2:3" x14ac:dyDescent="0.25">
      <c r="B170" t="s">
        <v>1687</v>
      </c>
      <c r="C170" t="s">
        <v>3459</v>
      </c>
    </row>
    <row r="171" spans="2:3" x14ac:dyDescent="0.25">
      <c r="B171" t="s">
        <v>1687</v>
      </c>
      <c r="C171" t="s">
        <v>3460</v>
      </c>
    </row>
    <row r="172" spans="2:3" x14ac:dyDescent="0.25">
      <c r="B172" t="s">
        <v>1687</v>
      </c>
      <c r="C172" t="s">
        <v>3461</v>
      </c>
    </row>
    <row r="173" spans="2:3" x14ac:dyDescent="0.25">
      <c r="B173" t="s">
        <v>1687</v>
      </c>
      <c r="C173" t="s">
        <v>3462</v>
      </c>
    </row>
    <row r="174" spans="2:3" x14ac:dyDescent="0.25">
      <c r="B174" t="s">
        <v>1687</v>
      </c>
      <c r="C174" t="s">
        <v>3463</v>
      </c>
    </row>
    <row r="175" spans="2:3" x14ac:dyDescent="0.25">
      <c r="B175" t="s">
        <v>1687</v>
      </c>
      <c r="C175" t="s">
        <v>3464</v>
      </c>
    </row>
    <row r="176" spans="2:3" x14ac:dyDescent="0.25">
      <c r="B176" t="s">
        <v>1687</v>
      </c>
      <c r="C176" t="s">
        <v>3465</v>
      </c>
    </row>
    <row r="177" spans="2:3" x14ac:dyDescent="0.25">
      <c r="B177" t="s">
        <v>1687</v>
      </c>
      <c r="C177" t="s">
        <v>3466</v>
      </c>
    </row>
    <row r="178" spans="2:3" x14ac:dyDescent="0.25">
      <c r="B178" t="s">
        <v>1687</v>
      </c>
      <c r="C178" t="s">
        <v>3467</v>
      </c>
    </row>
    <row r="179" spans="2:3" x14ac:dyDescent="0.25">
      <c r="B179" t="s">
        <v>1687</v>
      </c>
      <c r="C179" t="s">
        <v>3468</v>
      </c>
    </row>
    <row r="180" spans="2:3" x14ac:dyDescent="0.25">
      <c r="B180" t="s">
        <v>1687</v>
      </c>
      <c r="C180" t="s">
        <v>3469</v>
      </c>
    </row>
    <row r="181" spans="2:3" x14ac:dyDescent="0.25">
      <c r="B181" t="s">
        <v>1687</v>
      </c>
      <c r="C181" t="s">
        <v>3470</v>
      </c>
    </row>
    <row r="182" spans="2:3" x14ac:dyDescent="0.25">
      <c r="B182" t="s">
        <v>1687</v>
      </c>
      <c r="C182" t="s">
        <v>3471</v>
      </c>
    </row>
    <row r="183" spans="2:3" x14ac:dyDescent="0.25">
      <c r="B183" t="s">
        <v>1687</v>
      </c>
      <c r="C183" t="s">
        <v>3472</v>
      </c>
    </row>
    <row r="184" spans="2:3" x14ac:dyDescent="0.25">
      <c r="B184" t="s">
        <v>1687</v>
      </c>
      <c r="C184" t="s">
        <v>3473</v>
      </c>
    </row>
    <row r="185" spans="2:3" x14ac:dyDescent="0.25">
      <c r="B185" t="s">
        <v>2654</v>
      </c>
      <c r="C185" t="s">
        <v>3474</v>
      </c>
    </row>
    <row r="186" spans="2:3" x14ac:dyDescent="0.25">
      <c r="B186" t="s">
        <v>1687</v>
      </c>
      <c r="C186" t="s">
        <v>3475</v>
      </c>
    </row>
    <row r="187" spans="2:3" x14ac:dyDescent="0.25">
      <c r="B187" t="s">
        <v>1687</v>
      </c>
      <c r="C187" t="s">
        <v>3481</v>
      </c>
    </row>
    <row r="188" spans="2:3" x14ac:dyDescent="0.25">
      <c r="B188" t="s">
        <v>1687</v>
      </c>
      <c r="C188" t="s">
        <v>3482</v>
      </c>
    </row>
    <row r="189" spans="2:3" x14ac:dyDescent="0.25">
      <c r="B189" t="s">
        <v>1687</v>
      </c>
      <c r="C189" t="s">
        <v>3483</v>
      </c>
    </row>
    <row r="190" spans="2:3" x14ac:dyDescent="0.25">
      <c r="B190" t="s">
        <v>1687</v>
      </c>
      <c r="C190" t="s">
        <v>3484</v>
      </c>
    </row>
    <row r="191" spans="2:3" x14ac:dyDescent="0.25">
      <c r="B191" t="s">
        <v>2654</v>
      </c>
      <c r="C191" t="s">
        <v>3476</v>
      </c>
    </row>
    <row r="192" spans="2:3" x14ac:dyDescent="0.25">
      <c r="B192" t="s">
        <v>1687</v>
      </c>
      <c r="C192" t="s">
        <v>3477</v>
      </c>
    </row>
    <row r="193" spans="2:3" x14ac:dyDescent="0.25">
      <c r="B193" t="s">
        <v>1687</v>
      </c>
      <c r="C193" t="s">
        <v>3485</v>
      </c>
    </row>
    <row r="194" spans="2:3" x14ac:dyDescent="0.25">
      <c r="B194" t="s">
        <v>1687</v>
      </c>
      <c r="C194" t="s">
        <v>3486</v>
      </c>
    </row>
    <row r="195" spans="2:3" x14ac:dyDescent="0.25">
      <c r="B195" t="s">
        <v>1687</v>
      </c>
      <c r="C195" t="s">
        <v>3487</v>
      </c>
    </row>
    <row r="196" spans="2:3" x14ac:dyDescent="0.25">
      <c r="B196" t="s">
        <v>1687</v>
      </c>
      <c r="C196" t="s">
        <v>3473</v>
      </c>
    </row>
    <row r="197" spans="2:3" x14ac:dyDescent="0.25">
      <c r="B197" t="s">
        <v>2654</v>
      </c>
      <c r="C197" t="s">
        <v>3474</v>
      </c>
    </row>
    <row r="198" spans="2:3" x14ac:dyDescent="0.25">
      <c r="B198" t="s">
        <v>1687</v>
      </c>
      <c r="C198" t="s">
        <v>3475</v>
      </c>
    </row>
    <row r="199" spans="2:3" x14ac:dyDescent="0.25">
      <c r="B199" t="s">
        <v>1687</v>
      </c>
      <c r="C199" t="s">
        <v>3481</v>
      </c>
    </row>
    <row r="200" spans="2:3" x14ac:dyDescent="0.25">
      <c r="B200" t="s">
        <v>1687</v>
      </c>
      <c r="C200" t="s">
        <v>3482</v>
      </c>
    </row>
    <row r="201" spans="2:3" x14ac:dyDescent="0.25">
      <c r="B201" t="s">
        <v>1687</v>
      </c>
      <c r="C201" t="s">
        <v>3483</v>
      </c>
    </row>
    <row r="202" spans="2:3" x14ac:dyDescent="0.25">
      <c r="B202" t="s">
        <v>1687</v>
      </c>
      <c r="C202" t="s">
        <v>3484</v>
      </c>
    </row>
    <row r="203" spans="2:3" x14ac:dyDescent="0.25">
      <c r="B203" t="s">
        <v>2654</v>
      </c>
      <c r="C203" t="s">
        <v>3476</v>
      </c>
    </row>
    <row r="204" spans="2:3" x14ac:dyDescent="0.25">
      <c r="B204" t="s">
        <v>1687</v>
      </c>
      <c r="C204" t="s">
        <v>3477</v>
      </c>
    </row>
    <row r="205" spans="2:3" x14ac:dyDescent="0.25">
      <c r="B205" t="s">
        <v>1687</v>
      </c>
      <c r="C205" t="s">
        <v>3485</v>
      </c>
    </row>
    <row r="206" spans="2:3" x14ac:dyDescent="0.25">
      <c r="B206" t="s">
        <v>1687</v>
      </c>
      <c r="C206" t="s">
        <v>3486</v>
      </c>
    </row>
    <row r="207" spans="2:3" x14ac:dyDescent="0.25">
      <c r="B207" t="s">
        <v>1687</v>
      </c>
      <c r="C207" t="s">
        <v>3487</v>
      </c>
    </row>
    <row r="208" spans="2:3" x14ac:dyDescent="0.25">
      <c r="B208" t="s">
        <v>1687</v>
      </c>
      <c r="C208" t="s">
        <v>3478</v>
      </c>
    </row>
    <row r="209" spans="2:3" x14ac:dyDescent="0.25">
      <c r="B209" t="s">
        <v>2646</v>
      </c>
      <c r="C209" t="s">
        <v>3479</v>
      </c>
    </row>
    <row r="210" spans="2:3" x14ac:dyDescent="0.25">
      <c r="B210" t="s">
        <v>1687</v>
      </c>
      <c r="C210" t="s">
        <v>3480</v>
      </c>
    </row>
    <row r="211" spans="2:3" x14ac:dyDescent="0.25">
      <c r="B211" t="s">
        <v>1687</v>
      </c>
      <c r="C211" t="s">
        <v>3488</v>
      </c>
    </row>
    <row r="212" spans="2:3" x14ac:dyDescent="0.25">
      <c r="B212" t="s">
        <v>1687</v>
      </c>
      <c r="C212" t="s">
        <v>3489</v>
      </c>
    </row>
    <row r="213" spans="2:3" x14ac:dyDescent="0.25">
      <c r="B213" t="s">
        <v>1687</v>
      </c>
      <c r="C213" t="s">
        <v>3490</v>
      </c>
    </row>
    <row r="214" spans="2:3" x14ac:dyDescent="0.25">
      <c r="B214" t="s">
        <v>1687</v>
      </c>
      <c r="C214" t="s">
        <v>3491</v>
      </c>
    </row>
    <row r="215" spans="2:3" x14ac:dyDescent="0.25">
      <c r="B215" t="s">
        <v>2646</v>
      </c>
      <c r="C215" t="s">
        <v>3492</v>
      </c>
    </row>
    <row r="216" spans="2:3" x14ac:dyDescent="0.25">
      <c r="B216" t="s">
        <v>1687</v>
      </c>
      <c r="C216" t="s">
        <v>3496</v>
      </c>
    </row>
    <row r="217" spans="2:3" x14ac:dyDescent="0.25">
      <c r="B217" t="s">
        <v>1687</v>
      </c>
      <c r="C217" t="s">
        <v>3493</v>
      </c>
    </row>
    <row r="218" spans="2:3" x14ac:dyDescent="0.25">
      <c r="B218" t="s">
        <v>1687</v>
      </c>
      <c r="C218" t="s">
        <v>3494</v>
      </c>
    </row>
    <row r="219" spans="2:3" x14ac:dyDescent="0.25">
      <c r="B219" t="s">
        <v>1687</v>
      </c>
      <c r="C219" t="s">
        <v>3495</v>
      </c>
    </row>
    <row r="220" spans="2:3" x14ac:dyDescent="0.25">
      <c r="B220" t="s">
        <v>2638</v>
      </c>
      <c r="C220" t="s">
        <v>3497</v>
      </c>
    </row>
    <row r="221" spans="2:3" x14ac:dyDescent="0.25">
      <c r="B221" t="s">
        <v>1687</v>
      </c>
      <c r="C221" t="s">
        <v>3498</v>
      </c>
    </row>
    <row r="222" spans="2:3" x14ac:dyDescent="0.25">
      <c r="B222" t="s">
        <v>1687</v>
      </c>
      <c r="C222" t="s">
        <v>3499</v>
      </c>
    </row>
    <row r="223" spans="2:3" x14ac:dyDescent="0.25">
      <c r="B223" t="s">
        <v>1687</v>
      </c>
      <c r="C223" t="s">
        <v>3500</v>
      </c>
    </row>
    <row r="224" spans="2:3" x14ac:dyDescent="0.25">
      <c r="B224" t="s">
        <v>1687</v>
      </c>
      <c r="C224" t="s">
        <v>3501</v>
      </c>
    </row>
    <row r="225" spans="2:3" x14ac:dyDescent="0.25">
      <c r="B225" t="s">
        <v>1687</v>
      </c>
      <c r="C225" t="s">
        <v>3502</v>
      </c>
    </row>
    <row r="226" spans="2:3" x14ac:dyDescent="0.25">
      <c r="B226" t="s">
        <v>2638</v>
      </c>
      <c r="C226" t="s">
        <v>3503</v>
      </c>
    </row>
    <row r="227" spans="2:3" x14ac:dyDescent="0.25">
      <c r="B227" t="s">
        <v>1687</v>
      </c>
      <c r="C227" t="s">
        <v>3504</v>
      </c>
    </row>
    <row r="228" spans="2:3" x14ac:dyDescent="0.25">
      <c r="B228" t="s">
        <v>1687</v>
      </c>
      <c r="C228" t="s">
        <v>3505</v>
      </c>
    </row>
    <row r="229" spans="2:3" x14ac:dyDescent="0.25">
      <c r="B229" t="s">
        <v>1687</v>
      </c>
      <c r="C229" t="s">
        <v>3506</v>
      </c>
    </row>
    <row r="230" spans="2:3" x14ac:dyDescent="0.25">
      <c r="B230" t="s">
        <v>1687</v>
      </c>
      <c r="C230" t="s">
        <v>3507</v>
      </c>
    </row>
    <row r="231" spans="2:3" x14ac:dyDescent="0.25">
      <c r="B231" t="s">
        <v>1687</v>
      </c>
      <c r="C231" t="s">
        <v>3508</v>
      </c>
    </row>
    <row r="232" spans="2:3" x14ac:dyDescent="0.25">
      <c r="B232" t="s">
        <v>3509</v>
      </c>
      <c r="C232" t="s">
        <v>3510</v>
      </c>
    </row>
    <row r="233" spans="2:3" x14ac:dyDescent="0.25">
      <c r="B233" t="s">
        <v>1687</v>
      </c>
      <c r="C233" t="s">
        <v>3511</v>
      </c>
    </row>
    <row r="234" spans="2:3" x14ac:dyDescent="0.25">
      <c r="B234" t="s">
        <v>1687</v>
      </c>
      <c r="C234" t="s">
        <v>3512</v>
      </c>
    </row>
    <row r="235" spans="2:3" x14ac:dyDescent="0.25">
      <c r="B235" t="s">
        <v>1687</v>
      </c>
      <c r="C235" t="s">
        <v>3513</v>
      </c>
    </row>
    <row r="236" spans="2:3" x14ac:dyDescent="0.25">
      <c r="B236" t="s">
        <v>1687</v>
      </c>
      <c r="C236" t="s">
        <v>3514</v>
      </c>
    </row>
    <row r="237" spans="2:3" x14ac:dyDescent="0.25">
      <c r="B237" t="s">
        <v>3509</v>
      </c>
      <c r="C237" t="s">
        <v>3515</v>
      </c>
    </row>
    <row r="238" spans="2:3" x14ac:dyDescent="0.25">
      <c r="B238" t="s">
        <v>1687</v>
      </c>
      <c r="C238" t="s">
        <v>3516</v>
      </c>
    </row>
    <row r="239" spans="2:3" x14ac:dyDescent="0.25">
      <c r="B239" t="s">
        <v>1687</v>
      </c>
      <c r="C239" t="s">
        <v>3517</v>
      </c>
    </row>
    <row r="240" spans="2:3" x14ac:dyDescent="0.25">
      <c r="B240" t="s">
        <v>1687</v>
      </c>
      <c r="C240" t="s">
        <v>3518</v>
      </c>
    </row>
    <row r="241" spans="2:3" x14ac:dyDescent="0.25">
      <c r="B241" t="s">
        <v>1687</v>
      </c>
      <c r="C241" t="s">
        <v>3519</v>
      </c>
    </row>
    <row r="242" spans="2:3" x14ac:dyDescent="0.25">
      <c r="B242" t="s">
        <v>1687</v>
      </c>
      <c r="C242" t="s">
        <v>3520</v>
      </c>
    </row>
    <row r="243" spans="2:3" x14ac:dyDescent="0.25">
      <c r="B243" t="s">
        <v>2638</v>
      </c>
      <c r="C243" t="s">
        <v>3521</v>
      </c>
    </row>
    <row r="244" spans="2:3" x14ac:dyDescent="0.25">
      <c r="B244" t="s">
        <v>1687</v>
      </c>
      <c r="C244" t="s">
        <v>3522</v>
      </c>
    </row>
    <row r="245" spans="2:3" x14ac:dyDescent="0.25">
      <c r="B245" t="s">
        <v>1687</v>
      </c>
      <c r="C245" t="s">
        <v>3523</v>
      </c>
    </row>
    <row r="246" spans="2:3" x14ac:dyDescent="0.25">
      <c r="B246" t="s">
        <v>1687</v>
      </c>
      <c r="C246" t="s">
        <v>3524</v>
      </c>
    </row>
    <row r="247" spans="2:3" x14ac:dyDescent="0.25">
      <c r="B247" t="s">
        <v>1687</v>
      </c>
      <c r="C247" t="s">
        <v>3525</v>
      </c>
    </row>
    <row r="248" spans="2:3" x14ac:dyDescent="0.25">
      <c r="B248" t="s">
        <v>2638</v>
      </c>
      <c r="C248" t="s">
        <v>3526</v>
      </c>
    </row>
    <row r="249" spans="2:3" x14ac:dyDescent="0.25">
      <c r="B249" t="s">
        <v>1687</v>
      </c>
      <c r="C249" t="s">
        <v>3531</v>
      </c>
    </row>
    <row r="250" spans="2:3" x14ac:dyDescent="0.25">
      <c r="B250" t="s">
        <v>1687</v>
      </c>
      <c r="C250" t="s">
        <v>3527</v>
      </c>
    </row>
    <row r="251" spans="2:3" x14ac:dyDescent="0.25">
      <c r="B251" t="s">
        <v>1687</v>
      </c>
      <c r="C251" t="s">
        <v>3528</v>
      </c>
    </row>
    <row r="252" spans="2:3" x14ac:dyDescent="0.25">
      <c r="B252" t="s">
        <v>1687</v>
      </c>
      <c r="C252" t="s">
        <v>3529</v>
      </c>
    </row>
    <row r="253" spans="2:3" x14ac:dyDescent="0.25">
      <c r="B253" t="s">
        <v>1687</v>
      </c>
      <c r="C253" t="s">
        <v>3530</v>
      </c>
    </row>
    <row r="254" spans="2:3" x14ac:dyDescent="0.25">
      <c r="B254" t="s">
        <v>1687</v>
      </c>
      <c r="C254" t="s">
        <v>3532</v>
      </c>
    </row>
    <row r="255" spans="2:3" x14ac:dyDescent="0.25">
      <c r="B255" t="s">
        <v>2638</v>
      </c>
      <c r="C255" t="s">
        <v>3533</v>
      </c>
    </row>
    <row r="256" spans="2:3" x14ac:dyDescent="0.25">
      <c r="B256" t="s">
        <v>1687</v>
      </c>
      <c r="C256" t="s">
        <v>3534</v>
      </c>
    </row>
    <row r="257" spans="2:3" x14ac:dyDescent="0.25">
      <c r="B257" t="s">
        <v>1687</v>
      </c>
      <c r="C257" t="s">
        <v>3535</v>
      </c>
    </row>
    <row r="258" spans="2:3" x14ac:dyDescent="0.25">
      <c r="B258" t="s">
        <v>1687</v>
      </c>
      <c r="C258" t="s">
        <v>3536</v>
      </c>
    </row>
    <row r="259" spans="2:3" x14ac:dyDescent="0.25">
      <c r="B259" t="s">
        <v>1687</v>
      </c>
      <c r="C259" t="s">
        <v>3537</v>
      </c>
    </row>
    <row r="260" spans="2:3" x14ac:dyDescent="0.25">
      <c r="B260" t="s">
        <v>1687</v>
      </c>
      <c r="C260" t="s">
        <v>3538</v>
      </c>
    </row>
    <row r="261" spans="2:3" x14ac:dyDescent="0.25">
      <c r="B261" t="s">
        <v>2638</v>
      </c>
      <c r="C261" t="s">
        <v>3539</v>
      </c>
    </row>
    <row r="262" spans="2:3" x14ac:dyDescent="0.25">
      <c r="B262" t="s">
        <v>1687</v>
      </c>
      <c r="C262" t="s">
        <v>3540</v>
      </c>
    </row>
    <row r="263" spans="2:3" x14ac:dyDescent="0.25">
      <c r="B263" t="s">
        <v>1687</v>
      </c>
      <c r="C263" t="s">
        <v>3541</v>
      </c>
    </row>
    <row r="264" spans="2:3" x14ac:dyDescent="0.25">
      <c r="B264" t="s">
        <v>1687</v>
      </c>
      <c r="C264" t="s">
        <v>3542</v>
      </c>
    </row>
    <row r="265" spans="2:3" x14ac:dyDescent="0.25">
      <c r="B265" t="s">
        <v>1687</v>
      </c>
      <c r="C265" t="s">
        <v>3543</v>
      </c>
    </row>
    <row r="266" spans="2:3" x14ac:dyDescent="0.25">
      <c r="B266" t="s">
        <v>2648</v>
      </c>
      <c r="C266" t="s">
        <v>3544</v>
      </c>
    </row>
    <row r="267" spans="2:3" x14ac:dyDescent="0.25">
      <c r="B267" t="s">
        <v>1687</v>
      </c>
      <c r="C267" t="s">
        <v>3545</v>
      </c>
    </row>
    <row r="268" spans="2:3" x14ac:dyDescent="0.25">
      <c r="B268" t="s">
        <v>2650</v>
      </c>
      <c r="C268" t="s">
        <v>3546</v>
      </c>
    </row>
    <row r="269" spans="2:3" x14ac:dyDescent="0.25">
      <c r="B269" t="s">
        <v>1687</v>
      </c>
      <c r="C269" t="s">
        <v>3547</v>
      </c>
    </row>
    <row r="270" spans="2:3" x14ac:dyDescent="0.25">
      <c r="B270" t="s">
        <v>2652</v>
      </c>
      <c r="C270" t="s">
        <v>3548</v>
      </c>
    </row>
    <row r="271" spans="2:3" x14ac:dyDescent="0.25">
      <c r="B271" t="s">
        <v>2648</v>
      </c>
      <c r="C271" t="s">
        <v>3549</v>
      </c>
    </row>
    <row r="272" spans="2:3" x14ac:dyDescent="0.25">
      <c r="B272" t="s">
        <v>1687</v>
      </c>
      <c r="C272" t="s">
        <v>3550</v>
      </c>
    </row>
    <row r="273" spans="2:3" x14ac:dyDescent="0.25">
      <c r="B273" t="s">
        <v>2650</v>
      </c>
      <c r="C273" t="s">
        <v>3551</v>
      </c>
    </row>
    <row r="274" spans="2:3" x14ac:dyDescent="0.25">
      <c r="B274" t="s">
        <v>1687</v>
      </c>
      <c r="C274" t="s">
        <v>3552</v>
      </c>
    </row>
    <row r="275" spans="2:3" x14ac:dyDescent="0.25">
      <c r="B275" t="s">
        <v>2652</v>
      </c>
      <c r="C275" t="s">
        <v>3553</v>
      </c>
    </row>
    <row r="276" spans="2:3" x14ac:dyDescent="0.25">
      <c r="B276" t="s">
        <v>2648</v>
      </c>
      <c r="C276" t="s">
        <v>3554</v>
      </c>
    </row>
    <row r="277" spans="2:3" x14ac:dyDescent="0.25">
      <c r="B277" t="s">
        <v>1687</v>
      </c>
      <c r="C277" t="s">
        <v>3555</v>
      </c>
    </row>
    <row r="278" spans="2:3" x14ac:dyDescent="0.25">
      <c r="B278" t="s">
        <v>2650</v>
      </c>
      <c r="C278" t="s">
        <v>3556</v>
      </c>
    </row>
    <row r="279" spans="2:3" x14ac:dyDescent="0.25">
      <c r="B279" t="s">
        <v>1687</v>
      </c>
      <c r="C279" t="s">
        <v>3557</v>
      </c>
    </row>
    <row r="280" spans="2:3" x14ac:dyDescent="0.25">
      <c r="B280" t="s">
        <v>2652</v>
      </c>
      <c r="C280" t="s">
        <v>3558</v>
      </c>
    </row>
    <row r="281" spans="2:3" x14ac:dyDescent="0.25">
      <c r="B281" t="s">
        <v>2648</v>
      </c>
      <c r="C281" t="s">
        <v>3559</v>
      </c>
    </row>
    <row r="282" spans="2:3" x14ac:dyDescent="0.25">
      <c r="B282" t="s">
        <v>1687</v>
      </c>
      <c r="C282" t="s">
        <v>3560</v>
      </c>
    </row>
    <row r="283" spans="2:3" x14ac:dyDescent="0.25">
      <c r="B283" t="s">
        <v>2650</v>
      </c>
      <c r="C283" t="s">
        <v>3561</v>
      </c>
    </row>
    <row r="284" spans="2:3" x14ac:dyDescent="0.25">
      <c r="B284" t="s">
        <v>1687</v>
      </c>
      <c r="C284" t="s">
        <v>3562</v>
      </c>
    </row>
    <row r="285" spans="2:3" x14ac:dyDescent="0.25">
      <c r="B285" t="s">
        <v>2652</v>
      </c>
      <c r="C285" t="s">
        <v>3563</v>
      </c>
    </row>
    <row r="286" spans="2:3" x14ac:dyDescent="0.25">
      <c r="B286" t="s">
        <v>2640</v>
      </c>
      <c r="C286" t="s">
        <v>3564</v>
      </c>
    </row>
    <row r="287" spans="2:3" x14ac:dyDescent="0.25">
      <c r="B287" t="s">
        <v>1687</v>
      </c>
      <c r="C287" t="s">
        <v>3565</v>
      </c>
    </row>
    <row r="288" spans="2:3" x14ac:dyDescent="0.25">
      <c r="B288" t="s">
        <v>2642</v>
      </c>
      <c r="C288" t="s">
        <v>3566</v>
      </c>
    </row>
    <row r="289" spans="2:3" x14ac:dyDescent="0.25">
      <c r="B289" t="s">
        <v>1687</v>
      </c>
      <c r="C289" t="s">
        <v>3567</v>
      </c>
    </row>
    <row r="290" spans="2:3" x14ac:dyDescent="0.25">
      <c r="B290" t="s">
        <v>2644</v>
      </c>
      <c r="C290" t="s">
        <v>3568</v>
      </c>
    </row>
    <row r="291" spans="2:3" x14ac:dyDescent="0.25">
      <c r="B291" t="s">
        <v>2640</v>
      </c>
      <c r="C291" t="s">
        <v>3569</v>
      </c>
    </row>
    <row r="292" spans="2:3" x14ac:dyDescent="0.25">
      <c r="B292" t="s">
        <v>1687</v>
      </c>
      <c r="C292" t="s">
        <v>3570</v>
      </c>
    </row>
    <row r="293" spans="2:3" x14ac:dyDescent="0.25">
      <c r="B293" t="s">
        <v>2642</v>
      </c>
      <c r="C293" t="s">
        <v>3571</v>
      </c>
    </row>
    <row r="294" spans="2:3" x14ac:dyDescent="0.25">
      <c r="B294" t="s">
        <v>1687</v>
      </c>
      <c r="C294" t="s">
        <v>3572</v>
      </c>
    </row>
    <row r="295" spans="2:3" x14ac:dyDescent="0.25">
      <c r="B295" t="s">
        <v>2644</v>
      </c>
      <c r="C295" t="s">
        <v>3573</v>
      </c>
    </row>
    <row r="296" spans="2:3" x14ac:dyDescent="0.25">
      <c r="B296" t="s">
        <v>2632</v>
      </c>
      <c r="C296" t="s">
        <v>3574</v>
      </c>
    </row>
    <row r="297" spans="2:3" x14ac:dyDescent="0.25">
      <c r="B297" t="s">
        <v>1687</v>
      </c>
      <c r="C297" t="s">
        <v>3575</v>
      </c>
    </row>
    <row r="298" spans="2:3" x14ac:dyDescent="0.25">
      <c r="B298" t="s">
        <v>2634</v>
      </c>
      <c r="C298" t="s">
        <v>3576</v>
      </c>
    </row>
    <row r="299" spans="2:3" x14ac:dyDescent="0.25">
      <c r="B299" t="s">
        <v>1687</v>
      </c>
      <c r="C299" t="s">
        <v>3577</v>
      </c>
    </row>
    <row r="300" spans="2:3" x14ac:dyDescent="0.25">
      <c r="B300" t="s">
        <v>2636</v>
      </c>
      <c r="C300" t="s">
        <v>3578</v>
      </c>
    </row>
    <row r="301" spans="2:3" x14ac:dyDescent="0.25">
      <c r="B301" t="s">
        <v>2632</v>
      </c>
      <c r="C301" t="s">
        <v>3579</v>
      </c>
    </row>
    <row r="302" spans="2:3" x14ac:dyDescent="0.25">
      <c r="B302" t="s">
        <v>1687</v>
      </c>
      <c r="C302" t="s">
        <v>3580</v>
      </c>
    </row>
    <row r="303" spans="2:3" x14ac:dyDescent="0.25">
      <c r="B303" t="s">
        <v>2634</v>
      </c>
      <c r="C303" t="s">
        <v>3581</v>
      </c>
    </row>
    <row r="304" spans="2:3" x14ac:dyDescent="0.25">
      <c r="B304" t="s">
        <v>1687</v>
      </c>
      <c r="C304" t="s">
        <v>3582</v>
      </c>
    </row>
    <row r="305" spans="2:3" x14ac:dyDescent="0.25">
      <c r="B305" t="s">
        <v>2636</v>
      </c>
      <c r="C305" t="s">
        <v>3583</v>
      </c>
    </row>
    <row r="306" spans="2:3" x14ac:dyDescent="0.25">
      <c r="B306" t="s">
        <v>3585</v>
      </c>
      <c r="C306" t="s">
        <v>3584</v>
      </c>
    </row>
    <row r="307" spans="2:3" x14ac:dyDescent="0.25">
      <c r="B307" t="s">
        <v>1687</v>
      </c>
      <c r="C307" t="s">
        <v>3588</v>
      </c>
    </row>
    <row r="308" spans="2:3" x14ac:dyDescent="0.25">
      <c r="B308" t="s">
        <v>3586</v>
      </c>
      <c r="C308" t="s">
        <v>3589</v>
      </c>
    </row>
    <row r="309" spans="2:3" x14ac:dyDescent="0.25">
      <c r="B309" t="s">
        <v>1687</v>
      </c>
      <c r="C309" t="s">
        <v>3590</v>
      </c>
    </row>
    <row r="310" spans="2:3" x14ac:dyDescent="0.25">
      <c r="B310" t="s">
        <v>3587</v>
      </c>
      <c r="C310" t="s">
        <v>3591</v>
      </c>
    </row>
    <row r="311" spans="2:3" x14ac:dyDescent="0.25">
      <c r="B311" t="s">
        <v>3585</v>
      </c>
      <c r="C311" t="s">
        <v>3592</v>
      </c>
    </row>
    <row r="312" spans="2:3" x14ac:dyDescent="0.25">
      <c r="B312" t="s">
        <v>1687</v>
      </c>
      <c r="C312" t="s">
        <v>3593</v>
      </c>
    </row>
    <row r="313" spans="2:3" x14ac:dyDescent="0.25">
      <c r="B313" t="s">
        <v>3586</v>
      </c>
      <c r="C313" t="s">
        <v>3594</v>
      </c>
    </row>
    <row r="314" spans="2:3" x14ac:dyDescent="0.25">
      <c r="B314" t="s">
        <v>1687</v>
      </c>
      <c r="C314" t="s">
        <v>3595</v>
      </c>
    </row>
    <row r="315" spans="2:3" x14ac:dyDescent="0.25">
      <c r="B315" t="s">
        <v>3587</v>
      </c>
      <c r="C315" t="s">
        <v>3596</v>
      </c>
    </row>
    <row r="316" spans="2:3" x14ac:dyDescent="0.25">
      <c r="B316" t="s">
        <v>2632</v>
      </c>
      <c r="C316" t="s">
        <v>3597</v>
      </c>
    </row>
    <row r="317" spans="2:3" x14ac:dyDescent="0.25">
      <c r="B317" t="s">
        <v>1687</v>
      </c>
      <c r="C317" t="s">
        <v>3598</v>
      </c>
    </row>
    <row r="318" spans="2:3" x14ac:dyDescent="0.25">
      <c r="B318" t="s">
        <v>2634</v>
      </c>
      <c r="C318" t="s">
        <v>3599</v>
      </c>
    </row>
    <row r="319" spans="2:3" x14ac:dyDescent="0.25">
      <c r="B319" t="s">
        <v>1687</v>
      </c>
      <c r="C319" t="s">
        <v>3600</v>
      </c>
    </row>
    <row r="320" spans="2:3" x14ac:dyDescent="0.25">
      <c r="B320" t="s">
        <v>2636</v>
      </c>
      <c r="C320" t="s">
        <v>3601</v>
      </c>
    </row>
    <row r="321" spans="2:3" x14ac:dyDescent="0.25">
      <c r="B321" t="s">
        <v>2632</v>
      </c>
      <c r="C321" t="s">
        <v>3602</v>
      </c>
    </row>
    <row r="322" spans="2:3" x14ac:dyDescent="0.25">
      <c r="B322" t="s">
        <v>1687</v>
      </c>
      <c r="C322" t="s">
        <v>3603</v>
      </c>
    </row>
    <row r="323" spans="2:3" x14ac:dyDescent="0.25">
      <c r="B323" t="s">
        <v>2634</v>
      </c>
      <c r="C323" t="s">
        <v>3604</v>
      </c>
    </row>
    <row r="324" spans="2:3" x14ac:dyDescent="0.25">
      <c r="B324" t="s">
        <v>1687</v>
      </c>
      <c r="C324" t="s">
        <v>3605</v>
      </c>
    </row>
    <row r="325" spans="2:3" x14ac:dyDescent="0.25">
      <c r="B325" t="s">
        <v>2636</v>
      </c>
      <c r="C325" t="s">
        <v>3606</v>
      </c>
    </row>
    <row r="326" spans="2:3" x14ac:dyDescent="0.25">
      <c r="B326" t="s">
        <v>2632</v>
      </c>
      <c r="C326" t="s">
        <v>3607</v>
      </c>
    </row>
    <row r="327" spans="2:3" x14ac:dyDescent="0.25">
      <c r="B327" t="s">
        <v>1687</v>
      </c>
      <c r="C327" t="s">
        <v>3608</v>
      </c>
    </row>
    <row r="328" spans="2:3" x14ac:dyDescent="0.25">
      <c r="B328" t="s">
        <v>2634</v>
      </c>
      <c r="C328" t="s">
        <v>3609</v>
      </c>
    </row>
    <row r="329" spans="2:3" x14ac:dyDescent="0.25">
      <c r="B329" t="s">
        <v>1687</v>
      </c>
      <c r="C329" t="s">
        <v>3610</v>
      </c>
    </row>
    <row r="330" spans="2:3" x14ac:dyDescent="0.25">
      <c r="B330" t="s">
        <v>2636</v>
      </c>
      <c r="C330" t="s">
        <v>3611</v>
      </c>
    </row>
    <row r="331" spans="2:3" x14ac:dyDescent="0.25">
      <c r="B331" t="s">
        <v>1687</v>
      </c>
      <c r="C331" t="s">
        <v>3612</v>
      </c>
    </row>
    <row r="332" spans="2:3" x14ac:dyDescent="0.25">
      <c r="B332" t="s">
        <v>1687</v>
      </c>
      <c r="C332" t="s">
        <v>3613</v>
      </c>
    </row>
    <row r="333" spans="2:3" x14ac:dyDescent="0.25">
      <c r="B333" t="s">
        <v>1687</v>
      </c>
      <c r="C333" t="s">
        <v>3614</v>
      </c>
    </row>
    <row r="334" spans="2:3" x14ac:dyDescent="0.25">
      <c r="B334" t="s">
        <v>1687</v>
      </c>
      <c r="C334" t="s">
        <v>3615</v>
      </c>
    </row>
    <row r="335" spans="2:3" x14ac:dyDescent="0.25">
      <c r="B335" t="s">
        <v>1687</v>
      </c>
      <c r="C335" t="s">
        <v>3619</v>
      </c>
    </row>
    <row r="336" spans="2:3" x14ac:dyDescent="0.25">
      <c r="B336" t="s">
        <v>1687</v>
      </c>
      <c r="C336" t="s">
        <v>3616</v>
      </c>
    </row>
    <row r="337" spans="2:3" x14ac:dyDescent="0.25">
      <c r="B337" t="s">
        <v>1687</v>
      </c>
      <c r="C337" t="s">
        <v>3617</v>
      </c>
    </row>
    <row r="338" spans="2:3" x14ac:dyDescent="0.25">
      <c r="B338" t="s">
        <v>1687</v>
      </c>
      <c r="C338" t="s">
        <v>3618</v>
      </c>
    </row>
    <row r="339" spans="2:3" x14ac:dyDescent="0.25">
      <c r="B339" t="s">
        <v>1687</v>
      </c>
      <c r="C339" t="s">
        <v>3620</v>
      </c>
    </row>
    <row r="340" spans="2:3" x14ac:dyDescent="0.25">
      <c r="B340" t="s">
        <v>1687</v>
      </c>
      <c r="C340" t="s">
        <v>3621</v>
      </c>
    </row>
    <row r="341" spans="2:3" x14ac:dyDescent="0.25">
      <c r="B341" t="s">
        <v>1687</v>
      </c>
      <c r="C341" t="s">
        <v>3622</v>
      </c>
    </row>
    <row r="342" spans="2:3" x14ac:dyDescent="0.25">
      <c r="B342" t="s">
        <v>1687</v>
      </c>
      <c r="C342" t="s">
        <v>3625</v>
      </c>
    </row>
    <row r="343" spans="2:3" x14ac:dyDescent="0.25">
      <c r="B343" t="s">
        <v>1687</v>
      </c>
      <c r="C343" t="s">
        <v>3623</v>
      </c>
    </row>
    <row r="344" spans="2:3" x14ac:dyDescent="0.25">
      <c r="B344" t="s">
        <v>1687</v>
      </c>
      <c r="C344" t="s">
        <v>3624</v>
      </c>
    </row>
    <row r="345" spans="2:3" x14ac:dyDescent="0.25">
      <c r="B345" t="s">
        <v>1687</v>
      </c>
      <c r="C345" t="s">
        <v>3626</v>
      </c>
    </row>
    <row r="346" spans="2:3" x14ac:dyDescent="0.25">
      <c r="B346" t="s">
        <v>1687</v>
      </c>
      <c r="C346" t="s">
        <v>3627</v>
      </c>
    </row>
    <row r="347" spans="2:3" x14ac:dyDescent="0.25">
      <c r="B347" t="s">
        <v>1687</v>
      </c>
      <c r="C347" t="s">
        <v>3628</v>
      </c>
    </row>
    <row r="348" spans="2:3" x14ac:dyDescent="0.25">
      <c r="B348" t="s">
        <v>1687</v>
      </c>
      <c r="C348" t="s">
        <v>3629</v>
      </c>
    </row>
    <row r="349" spans="2:3" x14ac:dyDescent="0.25">
      <c r="B349" t="s">
        <v>1687</v>
      </c>
      <c r="C349" t="s">
        <v>3632</v>
      </c>
    </row>
    <row r="350" spans="2:3" x14ac:dyDescent="0.25">
      <c r="B350" t="s">
        <v>1687</v>
      </c>
      <c r="C350" t="s">
        <v>3630</v>
      </c>
    </row>
    <row r="351" spans="2:3" x14ac:dyDescent="0.25">
      <c r="B351" t="s">
        <v>1687</v>
      </c>
      <c r="C351" t="s">
        <v>3631</v>
      </c>
    </row>
    <row r="352" spans="2:3" x14ac:dyDescent="0.25">
      <c r="B352" t="s">
        <v>1687</v>
      </c>
      <c r="C352" t="s">
        <v>3633</v>
      </c>
    </row>
    <row r="353" spans="2:3" x14ac:dyDescent="0.25">
      <c r="B353" t="s">
        <v>1687</v>
      </c>
      <c r="C353" t="s">
        <v>3634</v>
      </c>
    </row>
    <row r="354" spans="2:3" x14ac:dyDescent="0.25">
      <c r="B354" t="s">
        <v>1687</v>
      </c>
      <c r="C354" t="s">
        <v>3635</v>
      </c>
    </row>
    <row r="355" spans="2:3" x14ac:dyDescent="0.25">
      <c r="B355" t="s">
        <v>1687</v>
      </c>
      <c r="C355" t="s">
        <v>3636</v>
      </c>
    </row>
    <row r="356" spans="2:3" x14ac:dyDescent="0.25">
      <c r="B356" t="s">
        <v>1687</v>
      </c>
      <c r="C356" t="s">
        <v>3639</v>
      </c>
    </row>
    <row r="357" spans="2:3" x14ac:dyDescent="0.25">
      <c r="B357" t="s">
        <v>1687</v>
      </c>
      <c r="C357" t="s">
        <v>3637</v>
      </c>
    </row>
    <row r="358" spans="2:3" x14ac:dyDescent="0.25">
      <c r="B358" t="s">
        <v>1687</v>
      </c>
      <c r="C358" t="s">
        <v>3638</v>
      </c>
    </row>
    <row r="359" spans="2:3" x14ac:dyDescent="0.25">
      <c r="B359" t="s">
        <v>1687</v>
      </c>
      <c r="C359" t="s">
        <v>3640</v>
      </c>
    </row>
    <row r="360" spans="2:3" x14ac:dyDescent="0.25">
      <c r="B360" t="s">
        <v>1687</v>
      </c>
      <c r="C360" t="s">
        <v>3641</v>
      </c>
    </row>
    <row r="361" spans="2:3" x14ac:dyDescent="0.25">
      <c r="B361" t="s">
        <v>1687</v>
      </c>
      <c r="C361" t="s">
        <v>3642</v>
      </c>
    </row>
    <row r="362" spans="2:3" x14ac:dyDescent="0.25">
      <c r="B362" t="s">
        <v>1687</v>
      </c>
      <c r="C362" t="s">
        <v>3643</v>
      </c>
    </row>
    <row r="363" spans="2:3" x14ac:dyDescent="0.25">
      <c r="B363" t="s">
        <v>1687</v>
      </c>
      <c r="C363" t="s">
        <v>3646</v>
      </c>
    </row>
    <row r="364" spans="2:3" x14ac:dyDescent="0.25">
      <c r="B364" t="s">
        <v>1687</v>
      </c>
      <c r="C364" t="s">
        <v>3644</v>
      </c>
    </row>
    <row r="365" spans="2:3" x14ac:dyDescent="0.25">
      <c r="B365" t="s">
        <v>1687</v>
      </c>
      <c r="C365" t="s">
        <v>3645</v>
      </c>
    </row>
    <row r="366" spans="2:3" x14ac:dyDescent="0.25">
      <c r="B366" t="s">
        <v>3585</v>
      </c>
      <c r="C366" t="s">
        <v>3647</v>
      </c>
    </row>
    <row r="367" spans="2:3" x14ac:dyDescent="0.25">
      <c r="B367" t="s">
        <v>1687</v>
      </c>
      <c r="C367" t="s">
        <v>3648</v>
      </c>
    </row>
    <row r="368" spans="2:3" x14ac:dyDescent="0.25">
      <c r="B368" t="s">
        <v>3586</v>
      </c>
      <c r="C368" t="s">
        <v>3649</v>
      </c>
    </row>
    <row r="369" spans="2:3" x14ac:dyDescent="0.25">
      <c r="B369" t="s">
        <v>1687</v>
      </c>
      <c r="C369" t="s">
        <v>3650</v>
      </c>
    </row>
    <row r="370" spans="2:3" x14ac:dyDescent="0.25">
      <c r="B370" t="s">
        <v>3587</v>
      </c>
      <c r="C370" t="s">
        <v>3651</v>
      </c>
    </row>
    <row r="371" spans="2:3" x14ac:dyDescent="0.25">
      <c r="B371" t="s">
        <v>3585</v>
      </c>
      <c r="C371" t="s">
        <v>3652</v>
      </c>
    </row>
    <row r="372" spans="2:3" x14ac:dyDescent="0.25">
      <c r="B372" t="s">
        <v>1687</v>
      </c>
      <c r="C372" t="s">
        <v>3653</v>
      </c>
    </row>
    <row r="373" spans="2:3" x14ac:dyDescent="0.25">
      <c r="B373" t="s">
        <v>3586</v>
      </c>
      <c r="C373" t="s">
        <v>3654</v>
      </c>
    </row>
    <row r="374" spans="2:3" x14ac:dyDescent="0.25">
      <c r="B374" t="s">
        <v>1687</v>
      </c>
      <c r="C374" t="s">
        <v>3655</v>
      </c>
    </row>
    <row r="375" spans="2:3" x14ac:dyDescent="0.25">
      <c r="B375" t="s">
        <v>3587</v>
      </c>
      <c r="C375" t="s">
        <v>3656</v>
      </c>
    </row>
    <row r="376" spans="2:3" x14ac:dyDescent="0.25">
      <c r="B376" t="s">
        <v>2632</v>
      </c>
      <c r="C376" t="s">
        <v>3657</v>
      </c>
    </row>
    <row r="377" spans="2:3" x14ac:dyDescent="0.25">
      <c r="B377" t="s">
        <v>1687</v>
      </c>
      <c r="C377" t="s">
        <v>3658</v>
      </c>
    </row>
    <row r="378" spans="2:3" x14ac:dyDescent="0.25">
      <c r="B378" t="s">
        <v>2634</v>
      </c>
      <c r="C378" t="s">
        <v>3659</v>
      </c>
    </row>
    <row r="379" spans="2:3" x14ac:dyDescent="0.25">
      <c r="B379" t="s">
        <v>1687</v>
      </c>
      <c r="C379" t="s">
        <v>3660</v>
      </c>
    </row>
    <row r="380" spans="2:3" x14ac:dyDescent="0.25">
      <c r="B380" t="s">
        <v>2636</v>
      </c>
      <c r="C380" t="s">
        <v>3661</v>
      </c>
    </row>
    <row r="381" spans="2:3" x14ac:dyDescent="0.25">
      <c r="B381" t="s">
        <v>2632</v>
      </c>
      <c r="C381" t="s">
        <v>3662</v>
      </c>
    </row>
    <row r="382" spans="2:3" x14ac:dyDescent="0.25">
      <c r="B382" t="s">
        <v>1687</v>
      </c>
      <c r="C382" t="s">
        <v>3663</v>
      </c>
    </row>
    <row r="383" spans="2:3" x14ac:dyDescent="0.25">
      <c r="B383" t="s">
        <v>2634</v>
      </c>
      <c r="C383" t="s">
        <v>3664</v>
      </c>
    </row>
    <row r="384" spans="2:3" x14ac:dyDescent="0.25">
      <c r="B384" t="s">
        <v>1687</v>
      </c>
      <c r="C384" t="s">
        <v>3665</v>
      </c>
    </row>
    <row r="385" spans="2:3" x14ac:dyDescent="0.25">
      <c r="B385" t="s">
        <v>2636</v>
      </c>
      <c r="C385" t="s">
        <v>3666</v>
      </c>
    </row>
    <row r="386" spans="2:3" x14ac:dyDescent="0.25">
      <c r="B386" t="s">
        <v>2632</v>
      </c>
      <c r="C386" t="s">
        <v>3667</v>
      </c>
    </row>
    <row r="387" spans="2:3" x14ac:dyDescent="0.25">
      <c r="B387" t="s">
        <v>1687</v>
      </c>
      <c r="C387" t="s">
        <v>3668</v>
      </c>
    </row>
    <row r="388" spans="2:3" x14ac:dyDescent="0.25">
      <c r="B388" t="s">
        <v>2634</v>
      </c>
      <c r="C388" t="s">
        <v>3669</v>
      </c>
    </row>
    <row r="389" spans="2:3" x14ac:dyDescent="0.25">
      <c r="B389" t="s">
        <v>1687</v>
      </c>
      <c r="C389" t="s">
        <v>3670</v>
      </c>
    </row>
    <row r="390" spans="2:3" x14ac:dyDescent="0.25">
      <c r="B390" t="s">
        <v>2636</v>
      </c>
      <c r="C390" t="s">
        <v>3671</v>
      </c>
    </row>
    <row r="391" spans="2:3" x14ac:dyDescent="0.25">
      <c r="B391" t="s">
        <v>2632</v>
      </c>
      <c r="C391" t="s">
        <v>3672</v>
      </c>
    </row>
    <row r="392" spans="2:3" x14ac:dyDescent="0.25">
      <c r="B392" t="s">
        <v>1687</v>
      </c>
      <c r="C392" t="s">
        <v>3673</v>
      </c>
    </row>
    <row r="393" spans="2:3" x14ac:dyDescent="0.25">
      <c r="B393" t="s">
        <v>2634</v>
      </c>
      <c r="C393" t="s">
        <v>3674</v>
      </c>
    </row>
    <row r="394" spans="2:3" x14ac:dyDescent="0.25">
      <c r="B394" t="s">
        <v>1687</v>
      </c>
      <c r="C394" t="s">
        <v>3675</v>
      </c>
    </row>
    <row r="395" spans="2:3" x14ac:dyDescent="0.25">
      <c r="B395" t="s">
        <v>2636</v>
      </c>
      <c r="C395" t="s">
        <v>3676</v>
      </c>
    </row>
    <row r="396" spans="2:3" x14ac:dyDescent="0.25">
      <c r="B396" t="s">
        <v>1687</v>
      </c>
      <c r="C396" t="s">
        <v>3677</v>
      </c>
    </row>
    <row r="397" spans="2:3" x14ac:dyDescent="0.25">
      <c r="B397" t="s">
        <v>2654</v>
      </c>
      <c r="C397" t="s">
        <v>3678</v>
      </c>
    </row>
    <row r="398" spans="2:3" x14ac:dyDescent="0.25">
      <c r="B398" t="s">
        <v>1687</v>
      </c>
      <c r="C398" t="s">
        <v>3679</v>
      </c>
    </row>
    <row r="399" spans="2:3" x14ac:dyDescent="0.25">
      <c r="B399" t="s">
        <v>1687</v>
      </c>
      <c r="C399" t="s">
        <v>3680</v>
      </c>
    </row>
    <row r="400" spans="2:3" x14ac:dyDescent="0.25">
      <c r="B400" t="s">
        <v>1687</v>
      </c>
      <c r="C400" t="s">
        <v>3681</v>
      </c>
    </row>
    <row r="401" spans="2:3" x14ac:dyDescent="0.25">
      <c r="B401" t="s">
        <v>1687</v>
      </c>
      <c r="C401" t="s">
        <v>3682</v>
      </c>
    </row>
    <row r="402" spans="2:3" x14ac:dyDescent="0.25">
      <c r="B402" t="s">
        <v>1687</v>
      </c>
      <c r="C402" t="s">
        <v>3683</v>
      </c>
    </row>
    <row r="403" spans="2:3" x14ac:dyDescent="0.25">
      <c r="B403" t="s">
        <v>1687</v>
      </c>
      <c r="C403" t="s">
        <v>3684</v>
      </c>
    </row>
    <row r="404" spans="2:3" x14ac:dyDescent="0.25">
      <c r="B404" t="s">
        <v>1687</v>
      </c>
      <c r="C404" t="s">
        <v>3685</v>
      </c>
    </row>
    <row r="405" spans="2:3" x14ac:dyDescent="0.25">
      <c r="B405" t="s">
        <v>2654</v>
      </c>
      <c r="C405" t="s">
        <v>3686</v>
      </c>
    </row>
    <row r="406" spans="2:3" x14ac:dyDescent="0.25">
      <c r="B406" t="s">
        <v>1687</v>
      </c>
      <c r="C406" t="s">
        <v>3687</v>
      </c>
    </row>
    <row r="407" spans="2:3" x14ac:dyDescent="0.25">
      <c r="B407" t="s">
        <v>1687</v>
      </c>
      <c r="C407" t="s">
        <v>3688</v>
      </c>
    </row>
    <row r="408" spans="2:3" x14ac:dyDescent="0.25">
      <c r="B408" t="s">
        <v>1687</v>
      </c>
      <c r="C408" t="s">
        <v>3689</v>
      </c>
    </row>
    <row r="409" spans="2:3" x14ac:dyDescent="0.25">
      <c r="B409" t="s">
        <v>1687</v>
      </c>
      <c r="C409" t="s">
        <v>3690</v>
      </c>
    </row>
    <row r="410" spans="2:3" x14ac:dyDescent="0.25">
      <c r="B410" t="s">
        <v>1687</v>
      </c>
      <c r="C410" t="s">
        <v>3691</v>
      </c>
    </row>
    <row r="411" spans="2:3" x14ac:dyDescent="0.25">
      <c r="B411" t="s">
        <v>1687</v>
      </c>
      <c r="C411" t="s">
        <v>3692</v>
      </c>
    </row>
    <row r="412" spans="2:3" x14ac:dyDescent="0.25">
      <c r="B412" t="s">
        <v>1687</v>
      </c>
      <c r="C412" t="s">
        <v>3693</v>
      </c>
    </row>
    <row r="413" spans="2:3" x14ac:dyDescent="0.25">
      <c r="B413" t="s">
        <v>2654</v>
      </c>
      <c r="C413" t="s">
        <v>3694</v>
      </c>
    </row>
    <row r="414" spans="2:3" x14ac:dyDescent="0.25">
      <c r="B414" t="s">
        <v>1687</v>
      </c>
      <c r="C414" t="s">
        <v>3695</v>
      </c>
    </row>
    <row r="415" spans="2:3" x14ac:dyDescent="0.25">
      <c r="B415" t="s">
        <v>1687</v>
      </c>
      <c r="C415" t="s">
        <v>3696</v>
      </c>
    </row>
    <row r="416" spans="2:3" x14ac:dyDescent="0.25">
      <c r="B416" t="s">
        <v>1687</v>
      </c>
      <c r="C416" t="s">
        <v>3697</v>
      </c>
    </row>
    <row r="417" spans="2:3" x14ac:dyDescent="0.25">
      <c r="B417" t="s">
        <v>1687</v>
      </c>
      <c r="C417" t="s">
        <v>3698</v>
      </c>
    </row>
    <row r="418" spans="2:3" x14ac:dyDescent="0.25">
      <c r="B418" t="s">
        <v>1687</v>
      </c>
      <c r="C418" t="s">
        <v>3699</v>
      </c>
    </row>
    <row r="419" spans="2:3" x14ac:dyDescent="0.25">
      <c r="B419" t="s">
        <v>1687</v>
      </c>
      <c r="C419" t="s">
        <v>3700</v>
      </c>
    </row>
    <row r="420" spans="2:3" x14ac:dyDescent="0.25">
      <c r="B420" t="s">
        <v>1687</v>
      </c>
      <c r="C420" t="s">
        <v>3701</v>
      </c>
    </row>
    <row r="421" spans="2:3" x14ac:dyDescent="0.25">
      <c r="B421" t="s">
        <v>2638</v>
      </c>
      <c r="C421" t="s">
        <v>3702</v>
      </c>
    </row>
    <row r="422" spans="2:3" x14ac:dyDescent="0.25">
      <c r="B422" t="s">
        <v>1687</v>
      </c>
      <c r="C422" t="s">
        <v>3703</v>
      </c>
    </row>
    <row r="423" spans="2:3" x14ac:dyDescent="0.25">
      <c r="B423" t="s">
        <v>1687</v>
      </c>
      <c r="C423" t="s">
        <v>3704</v>
      </c>
    </row>
    <row r="424" spans="2:3" x14ac:dyDescent="0.25">
      <c r="B424" t="s">
        <v>1687</v>
      </c>
      <c r="C424" t="s">
        <v>3705</v>
      </c>
    </row>
    <row r="425" spans="2:3" x14ac:dyDescent="0.25">
      <c r="B425" t="s">
        <v>1687</v>
      </c>
      <c r="C425" t="s">
        <v>3706</v>
      </c>
    </row>
    <row r="426" spans="2:3" x14ac:dyDescent="0.25">
      <c r="B426" t="s">
        <v>1687</v>
      </c>
      <c r="C426" t="s">
        <v>3707</v>
      </c>
    </row>
    <row r="427" spans="2:3" x14ac:dyDescent="0.25">
      <c r="B427" t="s">
        <v>1687</v>
      </c>
      <c r="C427" t="s">
        <v>3708</v>
      </c>
    </row>
  </sheetData>
  <sheetProtection password="CB2B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78"/>
  <sheetViews>
    <sheetView topLeftCell="A250" workbookViewId="0">
      <selection activeCell="F266" sqref="F266"/>
    </sheetView>
  </sheetViews>
  <sheetFormatPr defaultRowHeight="15" x14ac:dyDescent="0.25"/>
  <cols>
    <col min="2" max="2" width="9.28515625" bestFit="1" customWidth="1"/>
    <col min="3" max="3" width="13.5703125" bestFit="1" customWidth="1"/>
    <col min="4" max="4" width="49.5703125" bestFit="1" customWidth="1"/>
  </cols>
  <sheetData>
    <row r="2" spans="2:4" x14ac:dyDescent="0.25">
      <c r="B2" s="6" t="s">
        <v>322</v>
      </c>
      <c r="C2" s="6" t="s">
        <v>1688</v>
      </c>
      <c r="D2" s="6" t="s">
        <v>2124</v>
      </c>
    </row>
    <row r="3" spans="2:4" x14ac:dyDescent="0.25">
      <c r="B3" s="5"/>
      <c r="C3" s="5"/>
      <c r="D3" s="5"/>
    </row>
    <row r="4" spans="2:4" x14ac:dyDescent="0.25">
      <c r="B4" s="5">
        <v>220</v>
      </c>
      <c r="C4" s="5" t="s">
        <v>1689</v>
      </c>
      <c r="D4" s="5" t="str">
        <f>VLOOKUP(B4,'West Penn Wire'!$B$4:$C$638,2,)</f>
        <v>2 COND. 22 SOLID BARE CMR</v>
      </c>
    </row>
    <row r="5" spans="2:4" x14ac:dyDescent="0.25">
      <c r="B5" s="5">
        <v>221</v>
      </c>
      <c r="C5" s="5" t="s">
        <v>1690</v>
      </c>
      <c r="D5" s="5" t="str">
        <f>VLOOKUP(B5,'West Penn Wire'!$B$4:$C$638,2,)</f>
        <v>2 COND. 22 (7X30) BARE CMR</v>
      </c>
    </row>
    <row r="6" spans="2:4" x14ac:dyDescent="0.25">
      <c r="B6" s="5">
        <v>240</v>
      </c>
      <c r="C6" s="5" t="s">
        <v>1691</v>
      </c>
      <c r="D6" s="5" t="str">
        <f>VLOOKUP(B6,'West Penn Wire'!$B$4:$C$638,2,)</f>
        <v>4 COND 22 SOLID BARE CMR</v>
      </c>
    </row>
    <row r="7" spans="2:4" x14ac:dyDescent="0.25">
      <c r="B7" s="5">
        <v>241</v>
      </c>
      <c r="C7" s="5" t="s">
        <v>1692</v>
      </c>
      <c r="D7" s="5" t="str">
        <f>VLOOKUP(B7,'West Penn Wire'!$B$4:$C$638,2,)</f>
        <v>4 COND 22 (7X30) BARE CMR</v>
      </c>
    </row>
    <row r="8" spans="2:4" x14ac:dyDescent="0.25">
      <c r="B8" s="5">
        <v>855</v>
      </c>
      <c r="C8" s="5" t="s">
        <v>1693</v>
      </c>
      <c r="D8" s="5" t="str">
        <f>VLOOKUP(B8,'West Penn Wire'!$B$4:$C$638,2,)</f>
        <v>5 COND 22 (7X30) BARE CMR</v>
      </c>
    </row>
    <row r="9" spans="2:4" x14ac:dyDescent="0.25">
      <c r="B9" s="5">
        <v>270</v>
      </c>
      <c r="C9" s="5" t="s">
        <v>1694</v>
      </c>
      <c r="D9" s="5" t="str">
        <f>VLOOKUP(B9,'West Penn Wire'!$B$4:$C$638,2,)</f>
        <v>6 COND 22 (7X30) BARE CMR</v>
      </c>
    </row>
    <row r="10" spans="2:4" x14ac:dyDescent="0.25">
      <c r="B10" s="5">
        <v>271</v>
      </c>
      <c r="C10" s="5" t="s">
        <v>1695</v>
      </c>
      <c r="D10" s="5" t="str">
        <f>VLOOKUP(B10,'West Penn Wire'!$B$4:$C$638,2,)</f>
        <v>8 COND 22 (7X30) BARE CMR</v>
      </c>
    </row>
    <row r="11" spans="2:4" x14ac:dyDescent="0.25">
      <c r="B11" s="5">
        <v>272</v>
      </c>
      <c r="C11" s="5" t="s">
        <v>1696</v>
      </c>
      <c r="D11" s="5" t="str">
        <f>VLOOKUP(B11,'West Penn Wire'!$B$4:$C$638,2,)</f>
        <v>10 COND 22 (7X30) BARE CMR</v>
      </c>
    </row>
    <row r="12" spans="2:4" x14ac:dyDescent="0.25">
      <c r="B12" s="5">
        <v>273</v>
      </c>
      <c r="C12" s="5" t="s">
        <v>1697</v>
      </c>
      <c r="D12" s="5" t="str">
        <f>VLOOKUP(B12,'West Penn Wire'!$B$4:$C$638,2,)</f>
        <v>12 COND 22 (7X30) BARE CMR</v>
      </c>
    </row>
    <row r="13" spans="2:4" x14ac:dyDescent="0.25">
      <c r="B13" s="5">
        <v>222</v>
      </c>
      <c r="C13" s="5" t="s">
        <v>1698</v>
      </c>
      <c r="D13" s="5" t="str">
        <f>VLOOKUP(B13,'West Penn Wire'!$B$4:$C$638,2,)</f>
        <v>2 COND. 20 (7X28) BARE CMR</v>
      </c>
    </row>
    <row r="14" spans="2:4" x14ac:dyDescent="0.25">
      <c r="B14" s="5">
        <v>242</v>
      </c>
      <c r="C14" s="5" t="s">
        <v>1699</v>
      </c>
      <c r="D14" s="5" t="str">
        <f>VLOOKUP(B14,'West Penn Wire'!$B$4:$C$638,2,)</f>
        <v>4 COND 20 (7X28) BARE CMR</v>
      </c>
    </row>
    <row r="15" spans="2:4" x14ac:dyDescent="0.25">
      <c r="B15" s="5">
        <v>224</v>
      </c>
      <c r="C15" s="5" t="s">
        <v>1700</v>
      </c>
      <c r="D15" s="5" t="str">
        <f>VLOOKUP(B15,'West Penn Wire'!$B$4:$C$638,2,)</f>
        <v>2 COND. 18 (7X26)  BARE CMR</v>
      </c>
    </row>
    <row r="16" spans="2:4" x14ac:dyDescent="0.25">
      <c r="B16" s="5">
        <v>244</v>
      </c>
      <c r="C16" s="5" t="s">
        <v>1701</v>
      </c>
      <c r="D16" s="5" t="str">
        <f>VLOOKUP(B16,'West Penn Wire'!$B$4:$C$638,2,)</f>
        <v>4 COND 18 (7X26) BARE CMR</v>
      </c>
    </row>
    <row r="17" spans="2:4" x14ac:dyDescent="0.25">
      <c r="B17" s="5" t="s">
        <v>1687</v>
      </c>
      <c r="C17" s="5" t="s">
        <v>1702</v>
      </c>
      <c r="D17" s="5" t="str">
        <f>VLOOKUP(B17,'West Penn Wire'!$B$4:$C$638,2,)</f>
        <v>No WPW equivalent</v>
      </c>
    </row>
    <row r="18" spans="2:4" x14ac:dyDescent="0.25">
      <c r="B18" s="5" t="s">
        <v>1687</v>
      </c>
      <c r="C18" s="5" t="s">
        <v>1703</v>
      </c>
      <c r="D18" s="5" t="str">
        <f>VLOOKUP(B18,'West Penn Wire'!$B$4:$C$638,2,)</f>
        <v>No WPW equivalent</v>
      </c>
    </row>
    <row r="19" spans="2:4" x14ac:dyDescent="0.25">
      <c r="B19" s="5" t="s">
        <v>1687</v>
      </c>
      <c r="C19" s="5" t="s">
        <v>1704</v>
      </c>
      <c r="D19" s="5" t="str">
        <f>VLOOKUP(B19,'West Penn Wire'!$B$4:$C$638,2,)</f>
        <v>No WPW equivalent</v>
      </c>
    </row>
    <row r="20" spans="2:4" x14ac:dyDescent="0.25">
      <c r="B20" s="5">
        <v>283</v>
      </c>
      <c r="C20" s="5" t="s">
        <v>1705</v>
      </c>
      <c r="D20" s="5" t="str">
        <f>VLOOKUP(B20,'West Penn Wire'!$B$4:$C$638,2,)</f>
        <v>12 COND 18 (7X26) BARE CMR</v>
      </c>
    </row>
    <row r="21" spans="2:4" x14ac:dyDescent="0.25">
      <c r="B21" s="5">
        <v>225</v>
      </c>
      <c r="C21" s="5" t="s">
        <v>1706</v>
      </c>
      <c r="D21" s="5" t="str">
        <f>VLOOKUP(B21,'West Penn Wire'!$B$4:$C$638,2,)</f>
        <v>2 COND 16 (19X29) BARE CMR</v>
      </c>
    </row>
    <row r="22" spans="2:4" x14ac:dyDescent="0.25">
      <c r="B22" s="5">
        <v>245</v>
      </c>
      <c r="C22" s="5" t="s">
        <v>1707</v>
      </c>
      <c r="D22" s="5" t="str">
        <f>VLOOKUP(B22,'West Penn Wire'!$B$4:$C$638,2,)</f>
        <v>4 COND 16 (19X29) BARE CMR</v>
      </c>
    </row>
    <row r="23" spans="2:4" x14ac:dyDescent="0.25">
      <c r="B23" s="5">
        <v>226</v>
      </c>
      <c r="C23" s="5" t="s">
        <v>1708</v>
      </c>
      <c r="D23" s="5" t="str">
        <f>VLOOKUP(B23,'West Penn Wire'!$B$4:$C$638,2,)</f>
        <v>2 COND 14 (19X27) BARE CL3R</v>
      </c>
    </row>
    <row r="24" spans="2:4" x14ac:dyDescent="0.25">
      <c r="B24" s="5">
        <v>246</v>
      </c>
      <c r="C24" s="5" t="s">
        <v>1709</v>
      </c>
      <c r="D24" s="5" t="str">
        <f>VLOOKUP(B24,'West Penn Wire'!$B$4:$C$638,2,)</f>
        <v>4 COND 14 (19X27) BARE CL3R</v>
      </c>
    </row>
    <row r="25" spans="2:4" x14ac:dyDescent="0.25">
      <c r="B25" s="5">
        <v>227</v>
      </c>
      <c r="C25" s="5" t="s">
        <v>1710</v>
      </c>
      <c r="D25" s="5" t="str">
        <f>VLOOKUP(B25,'West Penn Wire'!$B$4:$C$638,2,)</f>
        <v>2 COND 12 (19X25) BARE CL3R</v>
      </c>
    </row>
    <row r="26" spans="2:4" x14ac:dyDescent="0.25">
      <c r="B26" s="5" t="s">
        <v>1687</v>
      </c>
      <c r="C26" s="5" t="s">
        <v>1711</v>
      </c>
      <c r="D26" s="5" t="str">
        <f>VLOOKUP(B26,'West Penn Wire'!$B$4:$C$638,2,)</f>
        <v>No WPW equivalent</v>
      </c>
    </row>
    <row r="27" spans="2:4" x14ac:dyDescent="0.25">
      <c r="B27" s="5" t="s">
        <v>93</v>
      </c>
      <c r="C27" s="5" t="s">
        <v>1712</v>
      </c>
      <c r="D27" s="5" t="str">
        <f>VLOOKUP(B27,'West Penn Wire'!$B$4:$C$638,2,)</f>
        <v>2 COND. 22 (7X30) BARE CMP</v>
      </c>
    </row>
    <row r="28" spans="2:4" x14ac:dyDescent="0.25">
      <c r="B28" s="5" t="s">
        <v>94</v>
      </c>
      <c r="C28" s="5" t="s">
        <v>1713</v>
      </c>
      <c r="D28" s="5" t="str">
        <f>VLOOKUP(B28,'West Penn Wire'!$B$4:$C$638,2,)</f>
        <v>3 COND. 22 (7x30) BARE CMP</v>
      </c>
    </row>
    <row r="29" spans="2:4" x14ac:dyDescent="0.25">
      <c r="B29" s="5" t="s">
        <v>1093</v>
      </c>
      <c r="C29" s="5" t="s">
        <v>1714</v>
      </c>
      <c r="D29" s="5" t="str">
        <f>VLOOKUP(B29,'West Penn Wire'!$B$4:$C$638,2,)</f>
        <v>4 COND 22 SOLID BARE CMP</v>
      </c>
    </row>
    <row r="30" spans="2:4" x14ac:dyDescent="0.25">
      <c r="B30" s="5" t="s">
        <v>95</v>
      </c>
      <c r="C30" s="5" t="s">
        <v>1715</v>
      </c>
      <c r="D30" s="5" t="str">
        <f>VLOOKUP(B30,'West Penn Wire'!$B$4:$C$638,2,)</f>
        <v>4 COND 22 (7X30) BARE CMP</v>
      </c>
    </row>
    <row r="31" spans="2:4" x14ac:dyDescent="0.25">
      <c r="B31" s="5" t="s">
        <v>96</v>
      </c>
      <c r="C31" s="5" t="s">
        <v>1716</v>
      </c>
      <c r="D31" s="5" t="str">
        <f>VLOOKUP(B31,'West Penn Wire'!$B$4:$C$638,2,)</f>
        <v>6 COND 22 (7X30) BARE CMP</v>
      </c>
    </row>
    <row r="32" spans="2:4" x14ac:dyDescent="0.25">
      <c r="B32" s="5" t="s">
        <v>97</v>
      </c>
      <c r="C32" s="5" t="s">
        <v>1717</v>
      </c>
      <c r="D32" s="5" t="str">
        <f>VLOOKUP(B32,'West Penn Wire'!$B$4:$C$638,2,)</f>
        <v>8 COND 22 (7X30) BARE CMP</v>
      </c>
    </row>
    <row r="33" spans="2:4" x14ac:dyDescent="0.25">
      <c r="B33" s="5" t="s">
        <v>98</v>
      </c>
      <c r="C33" s="5" t="s">
        <v>1718</v>
      </c>
      <c r="D33" s="5" t="str">
        <f>VLOOKUP(B33,'West Penn Wire'!$B$4:$C$638,2,)</f>
        <v>10 COND 22 (7X30) BARE CMP</v>
      </c>
    </row>
    <row r="34" spans="2:4" x14ac:dyDescent="0.25">
      <c r="B34" s="5" t="s">
        <v>99</v>
      </c>
      <c r="C34" s="5" t="s">
        <v>1719</v>
      </c>
      <c r="D34" s="5" t="str">
        <f>VLOOKUP(B34,'West Penn Wire'!$B$4:$C$638,2,)</f>
        <v>12 COND 22 (7X30) BARE CMP</v>
      </c>
    </row>
    <row r="35" spans="2:4" x14ac:dyDescent="0.25">
      <c r="B35" s="5" t="s">
        <v>496</v>
      </c>
      <c r="C35" s="5" t="s">
        <v>1720</v>
      </c>
      <c r="D35" s="5" t="str">
        <f>VLOOKUP(B35,'West Penn Wire'!$B$4:$C$638,2,)</f>
        <v>15 COND. 22 (7x30) BARE CMP</v>
      </c>
    </row>
    <row r="36" spans="2:4" x14ac:dyDescent="0.25">
      <c r="B36" s="5" t="s">
        <v>100</v>
      </c>
      <c r="C36" s="5" t="s">
        <v>1721</v>
      </c>
      <c r="D36" s="5" t="str">
        <f>VLOOKUP(B36,'West Penn Wire'!$B$4:$C$638,2,)</f>
        <v>2 COND. 20 (7X28) BARE CMP</v>
      </c>
    </row>
    <row r="37" spans="2:4" x14ac:dyDescent="0.25">
      <c r="B37" s="5" t="s">
        <v>497</v>
      </c>
      <c r="C37" s="5" t="s">
        <v>1722</v>
      </c>
      <c r="D37" s="5" t="str">
        <f>VLOOKUP(B37,'West Penn Wire'!$B$4:$C$638,2,)</f>
        <v>3 COND. 20 (7x28) BARE CMP</v>
      </c>
    </row>
    <row r="38" spans="2:4" x14ac:dyDescent="0.25">
      <c r="B38" s="5" t="s">
        <v>101</v>
      </c>
      <c r="C38" s="5" t="s">
        <v>1723</v>
      </c>
      <c r="D38" s="5" t="str">
        <f>VLOOKUP(B38,'West Penn Wire'!$B$4:$C$638,2,)</f>
        <v>4 COND 20 (7X28( BARE CMP</v>
      </c>
    </row>
    <row r="39" spans="2:4" x14ac:dyDescent="0.25">
      <c r="B39" s="5" t="s">
        <v>102</v>
      </c>
      <c r="C39" s="5" t="s">
        <v>1724</v>
      </c>
      <c r="D39" s="5" t="str">
        <f>VLOOKUP(B39,'West Penn Wire'!$B$4:$C$638,2,)</f>
        <v>2 COND. 18 (7X26)  BARE CMP</v>
      </c>
    </row>
    <row r="40" spans="2:4" x14ac:dyDescent="0.25">
      <c r="B40" s="5" t="s">
        <v>1687</v>
      </c>
      <c r="C40" s="5" t="s">
        <v>1725</v>
      </c>
      <c r="D40" s="5" t="str">
        <f>VLOOKUP(B40,'West Penn Wire'!$B$4:$C$638,2,)</f>
        <v>No WPW equivalent</v>
      </c>
    </row>
    <row r="41" spans="2:4" x14ac:dyDescent="0.25">
      <c r="B41" s="5" t="s">
        <v>103</v>
      </c>
      <c r="C41" s="5" t="s">
        <v>1726</v>
      </c>
      <c r="D41" s="5" t="str">
        <f>VLOOKUP(B41,'West Penn Wire'!$B$4:$C$638,2,)</f>
        <v>3 COND. 18 (7X26) BARE CMP</v>
      </c>
    </row>
    <row r="42" spans="2:4" x14ac:dyDescent="0.25">
      <c r="B42" s="5" t="s">
        <v>104</v>
      </c>
      <c r="C42" s="5" t="s">
        <v>1727</v>
      </c>
      <c r="D42" s="5" t="str">
        <f>VLOOKUP(B42,'West Penn Wire'!$B$4:$C$638,2,)</f>
        <v>4 COND 18 (7X26) BARE CMP</v>
      </c>
    </row>
    <row r="43" spans="2:4" x14ac:dyDescent="0.25">
      <c r="B43" s="5" t="s">
        <v>105</v>
      </c>
      <c r="C43" s="5" t="s">
        <v>1728</v>
      </c>
      <c r="D43" s="5" t="str">
        <f>VLOOKUP(B43,'West Penn Wire'!$B$4:$C$638,2,)</f>
        <v>6 COND 18 (7X26) BARE CMP</v>
      </c>
    </row>
    <row r="44" spans="2:4" x14ac:dyDescent="0.25">
      <c r="B44" s="5" t="s">
        <v>106</v>
      </c>
      <c r="C44" s="5" t="s">
        <v>1729</v>
      </c>
      <c r="D44" s="5" t="str">
        <f>VLOOKUP(B44,'West Penn Wire'!$B$4:$C$638,2,)</f>
        <v>8 COND. 18 (7x26) BARE CMP</v>
      </c>
    </row>
    <row r="45" spans="2:4" x14ac:dyDescent="0.25">
      <c r="B45" s="5" t="s">
        <v>1687</v>
      </c>
      <c r="C45" s="5" t="s">
        <v>1730</v>
      </c>
      <c r="D45" s="5" t="str">
        <f>VLOOKUP(B45,'West Penn Wire'!$B$4:$C$638,2,)</f>
        <v>No WPW equivalent</v>
      </c>
    </row>
    <row r="46" spans="2:4" x14ac:dyDescent="0.25">
      <c r="B46" s="5" t="s">
        <v>1687</v>
      </c>
      <c r="C46" s="5" t="s">
        <v>1731</v>
      </c>
      <c r="D46" s="5" t="str">
        <f>VLOOKUP(B46,'West Penn Wire'!$B$4:$C$638,2,)</f>
        <v>No WPW equivalent</v>
      </c>
    </row>
    <row r="47" spans="2:4" x14ac:dyDescent="0.25">
      <c r="B47" s="5" t="s">
        <v>1687</v>
      </c>
      <c r="C47" s="5" t="s">
        <v>1732</v>
      </c>
      <c r="D47" s="5" t="str">
        <f>VLOOKUP(B47,'West Penn Wire'!$B$4:$C$638,2,)</f>
        <v>No WPW equivalent</v>
      </c>
    </row>
    <row r="48" spans="2:4" x14ac:dyDescent="0.25">
      <c r="B48" s="5" t="s">
        <v>107</v>
      </c>
      <c r="C48" s="5" t="s">
        <v>1733</v>
      </c>
      <c r="D48" s="5" t="str">
        <f>VLOOKUP(B48,'West Penn Wire'!$B$4:$C$638,2,)</f>
        <v>2 COND 16 (19X29) BARE CMP</v>
      </c>
    </row>
    <row r="49" spans="2:4" x14ac:dyDescent="0.25">
      <c r="B49" s="5" t="s">
        <v>108</v>
      </c>
      <c r="C49" s="5" t="s">
        <v>1734</v>
      </c>
      <c r="D49" s="5" t="str">
        <f>VLOOKUP(B49,'West Penn Wire'!$B$4:$C$638,2,)</f>
        <v>3 COND. 16 (19x29) BARE CMP</v>
      </c>
    </row>
    <row r="50" spans="2:4" x14ac:dyDescent="0.25">
      <c r="B50" s="5" t="s">
        <v>109</v>
      </c>
      <c r="C50" s="5" t="s">
        <v>1735</v>
      </c>
      <c r="D50" s="5" t="str">
        <f>VLOOKUP(B50,'West Penn Wire'!$B$4:$C$638,2,)</f>
        <v>4 COND. 16 (19x29) BARE CMP</v>
      </c>
    </row>
    <row r="51" spans="2:4" x14ac:dyDescent="0.25">
      <c r="B51" s="5" t="s">
        <v>110</v>
      </c>
      <c r="C51" s="5" t="s">
        <v>1736</v>
      </c>
      <c r="D51" s="5" t="str">
        <f>VLOOKUP(B51,'West Penn Wire'!$B$4:$C$638,2,)</f>
        <v>2 COND 14 (19X27) BARE CL3P</v>
      </c>
    </row>
    <row r="52" spans="2:4" x14ac:dyDescent="0.25">
      <c r="B52" s="5" t="s">
        <v>298</v>
      </c>
      <c r="C52" s="5" t="s">
        <v>1737</v>
      </c>
      <c r="D52" s="5" t="str">
        <f>VLOOKUP(B52,'West Penn Wire'!$B$4:$C$638,2,)</f>
        <v>3 COND. 14 (19X27) BARE CL3P</v>
      </c>
    </row>
    <row r="53" spans="2:4" x14ac:dyDescent="0.25">
      <c r="B53" s="5" t="s">
        <v>111</v>
      </c>
      <c r="C53" s="5" t="s">
        <v>1738</v>
      </c>
      <c r="D53" s="5" t="str">
        <f>VLOOKUP(B53,'West Penn Wire'!$B$4:$C$638,2,)</f>
        <v>4 COND. 14 (19x27) BARE CL3P</v>
      </c>
    </row>
    <row r="54" spans="2:4" x14ac:dyDescent="0.25">
      <c r="B54" s="5" t="s">
        <v>112</v>
      </c>
      <c r="C54" s="5" t="s">
        <v>1739</v>
      </c>
      <c r="D54" s="5" t="str">
        <f>VLOOKUP(B54,'West Penn Wire'!$B$4:$C$638,2,)</f>
        <v>2 COND 12 (19X25) BARE CL3P</v>
      </c>
    </row>
    <row r="55" spans="2:4" x14ac:dyDescent="0.25">
      <c r="B55" s="5">
        <v>290</v>
      </c>
      <c r="C55" s="5" t="s">
        <v>1740</v>
      </c>
      <c r="D55" s="5" t="str">
        <f>VLOOKUP(B55,'West Penn Wire'!$B$4:$C$638,2,)</f>
        <v>2 COND. 22 SOLID SHLD BARE CMR</v>
      </c>
    </row>
    <row r="56" spans="2:4" x14ac:dyDescent="0.25">
      <c r="B56" s="5">
        <v>291</v>
      </c>
      <c r="C56" s="5" t="s">
        <v>1741</v>
      </c>
      <c r="D56" s="5" t="str">
        <f>VLOOKUP(B56,'West Penn Wire'!$B$4:$C$638,2,)</f>
        <v>2 COND. 22 (7X30) SHLD BARE CMR</v>
      </c>
    </row>
    <row r="57" spans="2:4" x14ac:dyDescent="0.25">
      <c r="B57" s="5" t="s">
        <v>1687</v>
      </c>
      <c r="C57" s="5" t="s">
        <v>1742</v>
      </c>
      <c r="D57" s="5" t="str">
        <f>VLOOKUP(B57,'West Penn Wire'!$B$4:$C$638,2,)</f>
        <v>No WPW equivalent</v>
      </c>
    </row>
    <row r="58" spans="2:4" x14ac:dyDescent="0.25">
      <c r="B58" s="5">
        <v>3241</v>
      </c>
      <c r="C58" s="5" t="s">
        <v>1743</v>
      </c>
      <c r="D58" s="5" t="str">
        <f>VLOOKUP(B58,'West Penn Wire'!$B$4:$C$638,2,)</f>
        <v>4 COND 22 (7X30) BARE SHIELDED CMR</v>
      </c>
    </row>
    <row r="59" spans="2:4" x14ac:dyDescent="0.25">
      <c r="B59" s="5">
        <v>3270</v>
      </c>
      <c r="C59" s="5" t="s">
        <v>1744</v>
      </c>
      <c r="D59" s="5" t="str">
        <f>VLOOKUP(B59,'West Penn Wire'!$B$4:$C$638,2,)</f>
        <v>6 COND 22 (7X30) BARE SHIELDED CMR</v>
      </c>
    </row>
    <row r="60" spans="2:4" x14ac:dyDescent="0.25">
      <c r="B60" s="5">
        <v>3271</v>
      </c>
      <c r="C60" s="5" t="s">
        <v>1745</v>
      </c>
      <c r="D60" s="5" t="str">
        <f>VLOOKUP(B60,'West Penn Wire'!$B$4:$C$638,2,)</f>
        <v>8 COND 22 (7X30) BARE SHIELDED CMR</v>
      </c>
    </row>
    <row r="61" spans="2:4" x14ac:dyDescent="0.25">
      <c r="B61" s="5">
        <v>3272</v>
      </c>
      <c r="C61" s="5" t="s">
        <v>1746</v>
      </c>
      <c r="D61" s="5" t="str">
        <f>VLOOKUP(B61,'West Penn Wire'!$B$4:$C$638,2,)</f>
        <v>10 COND 22 (7X30) BARE SHIELDED CMR</v>
      </c>
    </row>
    <row r="62" spans="2:4" x14ac:dyDescent="0.25">
      <c r="B62" s="5">
        <v>3273</v>
      </c>
      <c r="C62" s="5" t="s">
        <v>1747</v>
      </c>
      <c r="D62" s="5" t="str">
        <f>VLOOKUP(B62,'West Penn Wire'!$B$4:$C$638,2,)</f>
        <v>12 COND 22 (7X30) BARE SHIELDED CMR</v>
      </c>
    </row>
    <row r="63" spans="2:4" x14ac:dyDescent="0.25">
      <c r="B63" s="5">
        <v>292</v>
      </c>
      <c r="C63" s="5" t="s">
        <v>1748</v>
      </c>
      <c r="D63" s="5" t="str">
        <f>VLOOKUP(B63,'West Penn Wire'!$B$4:$C$638,2,)</f>
        <v>2 COND. 20 (7X28) SHLD BARE CMR</v>
      </c>
    </row>
    <row r="64" spans="2:4" x14ac:dyDescent="0.25">
      <c r="B64" s="5">
        <v>3011</v>
      </c>
      <c r="C64" s="5" t="s">
        <v>1749</v>
      </c>
      <c r="D64" s="5" t="str">
        <f>VLOOKUP(B64,'West Penn Wire'!$B$4:$C$638,2,)</f>
        <v>4 COND 20 (7X28) BARE SHIELDED CMR</v>
      </c>
    </row>
    <row r="65" spans="2:4" x14ac:dyDescent="0.25">
      <c r="B65" s="5">
        <v>293</v>
      </c>
      <c r="C65" s="5" t="s">
        <v>1750</v>
      </c>
      <c r="D65" s="5" t="str">
        <f>VLOOKUP(B65,'West Penn Wire'!$B$4:$C$638,2,)</f>
        <v>2 COND. 18 (7X26) SHLD BARE CMR</v>
      </c>
    </row>
    <row r="66" spans="2:4" x14ac:dyDescent="0.25">
      <c r="B66" s="5">
        <v>3244</v>
      </c>
      <c r="C66" s="5" t="s">
        <v>1751</v>
      </c>
      <c r="D66" s="5" t="str">
        <f>VLOOKUP(B66,'West Penn Wire'!$B$4:$C$638,2,)</f>
        <v>4 COND 18 (7X26) BARE SHIELDED CMR</v>
      </c>
    </row>
    <row r="67" spans="2:4" x14ac:dyDescent="0.25">
      <c r="B67" s="5">
        <v>3021</v>
      </c>
      <c r="C67" s="5" t="s">
        <v>1752</v>
      </c>
      <c r="D67" s="5" t="str">
        <f>VLOOKUP(B67,'West Penn Wire'!$B$4:$C$638,2,)</f>
        <v>6 COND 18 (7X26) BARE SHIELDED CMR</v>
      </c>
    </row>
    <row r="68" spans="2:4" x14ac:dyDescent="0.25">
      <c r="B68" s="5" t="s">
        <v>1687</v>
      </c>
      <c r="C68" s="5" t="s">
        <v>1753</v>
      </c>
      <c r="D68" s="5" t="str">
        <f>VLOOKUP(B68,'West Penn Wire'!$B$4:$C$638,2,)</f>
        <v>No WPW equivalent</v>
      </c>
    </row>
    <row r="69" spans="2:4" x14ac:dyDescent="0.25">
      <c r="B69" s="5" t="s">
        <v>1687</v>
      </c>
      <c r="C69" s="5" t="s">
        <v>1754</v>
      </c>
      <c r="D69" s="5" t="str">
        <f>VLOOKUP(B69,'West Penn Wire'!$B$4:$C$638,2,)</f>
        <v>No WPW equivalent</v>
      </c>
    </row>
    <row r="70" spans="2:4" x14ac:dyDescent="0.25">
      <c r="B70" s="5">
        <v>3283</v>
      </c>
      <c r="C70" s="5" t="s">
        <v>1755</v>
      </c>
      <c r="D70" s="5" t="str">
        <f>VLOOKUP(B70,'West Penn Wire'!$B$4:$C$638,2,)</f>
        <v>12 COND 18 (7X26) BARE SHIELDED CMR</v>
      </c>
    </row>
    <row r="71" spans="2:4" x14ac:dyDescent="0.25">
      <c r="B71" s="5">
        <v>294</v>
      </c>
      <c r="C71" s="5" t="s">
        <v>1756</v>
      </c>
      <c r="D71" s="5" t="str">
        <f>VLOOKUP(B71,'West Penn Wire'!$B$4:$C$638,2,)</f>
        <v>2 COND. 16 (19X29) SHLD BARE CMR</v>
      </c>
    </row>
    <row r="72" spans="2:4" x14ac:dyDescent="0.25">
      <c r="B72" s="5">
        <v>3245</v>
      </c>
      <c r="C72" s="5" t="s">
        <v>1757</v>
      </c>
      <c r="D72" s="5" t="str">
        <f>VLOOKUP(B72,'West Penn Wire'!$B$4:$C$638,2,)</f>
        <v>4 COND 16 (19X29) BARE SHIELDED CMR</v>
      </c>
    </row>
    <row r="73" spans="2:4" x14ac:dyDescent="0.25">
      <c r="B73" s="5">
        <v>295</v>
      </c>
      <c r="C73" s="5" t="s">
        <v>1758</v>
      </c>
      <c r="D73" s="5" t="str">
        <f>VLOOKUP(B73,'West Penn Wire'!$B$4:$C$638,2,)</f>
        <v>2 COND. 14 (19X27) SHLD BARE CMR</v>
      </c>
    </row>
    <row r="74" spans="2:4" x14ac:dyDescent="0.25">
      <c r="B74" s="5" t="s">
        <v>1687</v>
      </c>
      <c r="C74" s="5" t="s">
        <v>1759</v>
      </c>
      <c r="D74" s="5" t="str">
        <f>VLOOKUP(B74,'West Penn Wire'!$B$4:$C$638,2,)</f>
        <v>No WPW equivalent</v>
      </c>
    </row>
    <row r="75" spans="2:4" x14ac:dyDescent="0.25">
      <c r="B75" s="5">
        <v>296</v>
      </c>
      <c r="C75" s="5" t="s">
        <v>1760</v>
      </c>
      <c r="D75" s="5" t="str">
        <f>VLOOKUP(B75,'West Penn Wire'!$B$4:$C$638,2,)</f>
        <v>2 COND. 12 (19X25) SHLD BARE CMR</v>
      </c>
    </row>
    <row r="76" spans="2:4" x14ac:dyDescent="0.25">
      <c r="B76" s="5" t="s">
        <v>498</v>
      </c>
      <c r="C76" s="5" t="s">
        <v>1761</v>
      </c>
      <c r="D76" s="5" t="str">
        <f>VLOOKUP(B76,'West Penn Wire'!$B$4:$C$638,2,)</f>
        <v>2 COND. 22 SOLID BARE  SHLD CMP</v>
      </c>
    </row>
    <row r="77" spans="2:4" x14ac:dyDescent="0.25">
      <c r="B77" s="5" t="s">
        <v>114</v>
      </c>
      <c r="C77" s="5" t="s">
        <v>1762</v>
      </c>
      <c r="D77" s="5" t="str">
        <f>VLOOKUP(B77,'West Penn Wire'!$B$4:$C$638,2,)</f>
        <v>2 COND. 22 (7X30) BARE  SHLD  CMP</v>
      </c>
    </row>
    <row r="78" spans="2:4" x14ac:dyDescent="0.25">
      <c r="B78" s="5" t="s">
        <v>116</v>
      </c>
      <c r="C78" s="5" t="s">
        <v>1763</v>
      </c>
      <c r="D78" s="5" t="str">
        <f>VLOOKUP(B78,'West Penn Wire'!$B$4:$C$638,2,)</f>
        <v>3 COND. 22 (7X30) BARE SHIELDED CMP</v>
      </c>
    </row>
    <row r="79" spans="2:4" x14ac:dyDescent="0.25">
      <c r="B79" s="5" t="s">
        <v>1687</v>
      </c>
      <c r="C79" s="5" t="s">
        <v>1764</v>
      </c>
      <c r="D79" s="5" t="str">
        <f>VLOOKUP(B79,'West Penn Wire'!$B$4:$C$638,2,)</f>
        <v>No WPW equivalent</v>
      </c>
    </row>
    <row r="80" spans="2:4" x14ac:dyDescent="0.25">
      <c r="B80" s="5" t="s">
        <v>118</v>
      </c>
      <c r="C80" s="5" t="s">
        <v>1765</v>
      </c>
      <c r="D80" s="5" t="str">
        <f>VLOOKUP(B80,'West Penn Wire'!$B$4:$C$638,2,)</f>
        <v>4 COND 22 (7X30) BARE SHIELDED CMP</v>
      </c>
    </row>
    <row r="81" spans="2:4" x14ac:dyDescent="0.25">
      <c r="B81" s="5" t="s">
        <v>306</v>
      </c>
      <c r="C81" s="5" t="s">
        <v>1766</v>
      </c>
      <c r="D81" s="5" t="str">
        <f>VLOOKUP(B81,'West Penn Wire'!$B$4:$C$638,2,)</f>
        <v>6 COND 22 (7X30) BARE SHIELDED CMP</v>
      </c>
    </row>
    <row r="82" spans="2:4" x14ac:dyDescent="0.25">
      <c r="B82" s="5" t="s">
        <v>329</v>
      </c>
      <c r="C82" s="5" t="s">
        <v>1767</v>
      </c>
      <c r="D82" s="5" t="str">
        <f>VLOOKUP(B82,'West Penn Wire'!$B$4:$C$638,2,)</f>
        <v>8 COND 22 (7X30) BARE SHIELDED CMP</v>
      </c>
    </row>
    <row r="83" spans="2:4" x14ac:dyDescent="0.25">
      <c r="B83" s="5" t="s">
        <v>499</v>
      </c>
      <c r="C83" s="5" t="s">
        <v>1768</v>
      </c>
      <c r="D83" s="5" t="str">
        <f>VLOOKUP(B83,'West Penn Wire'!$B$4:$C$638,2,)</f>
        <v>10 COND. 22 (7x30) BARE SHIELDED CMP</v>
      </c>
    </row>
    <row r="84" spans="2:4" x14ac:dyDescent="0.25">
      <c r="B84" s="5" t="s">
        <v>1770</v>
      </c>
      <c r="C84" s="5" t="s">
        <v>1769</v>
      </c>
      <c r="D84" s="5" t="str">
        <f>VLOOKUP(B84,'West Penn Wire'!$B$4:$C$638,2,)</f>
        <v>12 COND. 22 (7x30) BARE SHIELDED CMP</v>
      </c>
    </row>
    <row r="85" spans="2:4" x14ac:dyDescent="0.25">
      <c r="B85" s="5" t="s">
        <v>500</v>
      </c>
      <c r="C85" s="5" t="s">
        <v>1771</v>
      </c>
      <c r="D85" s="5" t="str">
        <f>VLOOKUP(B85,'West Penn Wire'!$B$4:$C$638,2,)</f>
        <v>15 COND. 22 (7x30) BARE SHIELDED CMP</v>
      </c>
    </row>
    <row r="86" spans="2:4" x14ac:dyDescent="0.25">
      <c r="B86" s="5" t="s">
        <v>501</v>
      </c>
      <c r="C86" s="5" t="s">
        <v>1772</v>
      </c>
      <c r="D86" s="5" t="str">
        <f>VLOOKUP(B86,'West Penn Wire'!$B$4:$C$638,2,)</f>
        <v>2 COND. 20 (7X28) BARE  SHLD CMP</v>
      </c>
    </row>
    <row r="87" spans="2:4" x14ac:dyDescent="0.25">
      <c r="B87" s="5" t="s">
        <v>503</v>
      </c>
      <c r="C87" s="5" t="s">
        <v>1773</v>
      </c>
      <c r="D87" s="5" t="str">
        <f>VLOOKUP(B87,'West Penn Wire'!$B$4:$C$638,2,)</f>
        <v>3 COND. 20 (7x28) BARE SHIELDED CMP</v>
      </c>
    </row>
    <row r="88" spans="2:4" x14ac:dyDescent="0.25">
      <c r="B88" s="5" t="s">
        <v>1687</v>
      </c>
      <c r="C88" s="5" t="s">
        <v>1774</v>
      </c>
      <c r="D88" s="5" t="str">
        <f>VLOOKUP(B88,'West Penn Wire'!$B$4:$C$638,2,)</f>
        <v>No WPW equivalent</v>
      </c>
    </row>
    <row r="89" spans="2:4" x14ac:dyDescent="0.25">
      <c r="B89" s="5" t="s">
        <v>302</v>
      </c>
      <c r="C89" s="5" t="s">
        <v>1775</v>
      </c>
      <c r="D89" s="5" t="str">
        <f>VLOOKUP(B89,'West Penn Wire'!$B$4:$C$638,2,)</f>
        <v>2 COND. 18 (7X26) BARE SHLD  CMP</v>
      </c>
    </row>
    <row r="90" spans="2:4" x14ac:dyDescent="0.25">
      <c r="B90" s="5" t="s">
        <v>332</v>
      </c>
      <c r="C90" s="5" t="s">
        <v>1776</v>
      </c>
      <c r="D90" s="5" t="str">
        <f>VLOOKUP(B90,'West Penn Wire'!$B$4:$C$638,2,)</f>
        <v>3 COND. 18 (7X26) BARE SHIELDED CMP</v>
      </c>
    </row>
    <row r="91" spans="2:4" x14ac:dyDescent="0.25">
      <c r="B91" s="5" t="s">
        <v>333</v>
      </c>
      <c r="C91" s="5" t="s">
        <v>1777</v>
      </c>
      <c r="D91" s="5" t="str">
        <f>VLOOKUP(B91,'West Penn Wire'!$B$4:$C$638,2,)</f>
        <v>4 COND 18 (7X26) BARE SHIELDED CMP</v>
      </c>
    </row>
    <row r="92" spans="2:4" x14ac:dyDescent="0.25">
      <c r="B92" s="5" t="s">
        <v>304</v>
      </c>
      <c r="C92" s="5" t="s">
        <v>1778</v>
      </c>
      <c r="D92" s="5" t="str">
        <f>VLOOKUP(B92,'West Penn Wire'!$B$4:$C$638,2,)</f>
        <v>6 COND 18 (7X26) BARE SHIELDED CMP</v>
      </c>
    </row>
    <row r="93" spans="2:4" x14ac:dyDescent="0.25">
      <c r="B93" s="5" t="s">
        <v>334</v>
      </c>
      <c r="C93" s="5" t="s">
        <v>1779</v>
      </c>
      <c r="D93" s="5" t="str">
        <f>VLOOKUP(B93,'West Penn Wire'!$B$4:$C$638,2,)</f>
        <v>8 COND. 18 (7x26) BARE SHIELDED CMP</v>
      </c>
    </row>
    <row r="94" spans="2:4" x14ac:dyDescent="0.25">
      <c r="B94" s="5" t="s">
        <v>1687</v>
      </c>
      <c r="C94" s="5" t="s">
        <v>1780</v>
      </c>
      <c r="D94" s="5" t="str">
        <f>VLOOKUP(B94,'West Penn Wire'!$B$4:$C$638,2,)</f>
        <v>No WPW equivalent</v>
      </c>
    </row>
    <row r="95" spans="2:4" x14ac:dyDescent="0.25">
      <c r="B95" s="5" t="s">
        <v>1687</v>
      </c>
      <c r="C95" s="5" t="s">
        <v>1781</v>
      </c>
      <c r="D95" s="5" t="str">
        <f>VLOOKUP(B95,'West Penn Wire'!$B$4:$C$638,2,)</f>
        <v>No WPW equivalent</v>
      </c>
    </row>
    <row r="96" spans="2:4" x14ac:dyDescent="0.25">
      <c r="B96" s="5" t="s">
        <v>1687</v>
      </c>
      <c r="C96" s="5" t="s">
        <v>1782</v>
      </c>
      <c r="D96" s="5" t="str">
        <f>VLOOKUP(B96,'West Penn Wire'!$B$4:$C$638,2,)</f>
        <v>No WPW equivalent</v>
      </c>
    </row>
    <row r="97" spans="2:4" x14ac:dyDescent="0.25">
      <c r="B97" s="5" t="s">
        <v>331</v>
      </c>
      <c r="C97" s="5" t="s">
        <v>1783</v>
      </c>
      <c r="D97" s="5" t="str">
        <f>VLOOKUP(B97,'West Penn Wire'!$B$4:$C$638,2,)</f>
        <v>2 COND. 16 (19X29) BARE SHLD  CMP</v>
      </c>
    </row>
    <row r="98" spans="2:4" x14ac:dyDescent="0.25">
      <c r="B98" s="5" t="s">
        <v>1687</v>
      </c>
      <c r="C98" s="5" t="s">
        <v>1784</v>
      </c>
      <c r="D98" s="5" t="str">
        <f>VLOOKUP(B98,'West Penn Wire'!$B$4:$C$638,2,)</f>
        <v>No WPW equivalent</v>
      </c>
    </row>
    <row r="99" spans="2:4" x14ac:dyDescent="0.25">
      <c r="B99" s="5" t="s">
        <v>1687</v>
      </c>
      <c r="C99" s="5" t="s">
        <v>1785</v>
      </c>
      <c r="D99" s="5" t="str">
        <f>VLOOKUP(B99,'West Penn Wire'!$B$4:$C$638,2,)</f>
        <v>No WPW equivalent</v>
      </c>
    </row>
    <row r="100" spans="2:4" x14ac:dyDescent="0.25">
      <c r="B100" s="5" t="s">
        <v>330</v>
      </c>
      <c r="C100" s="5" t="s">
        <v>1786</v>
      </c>
      <c r="D100" s="5" t="str">
        <f>VLOOKUP(B100,'West Penn Wire'!$B$4:$C$638,2,)</f>
        <v>2 COND.14  (19X27) BARE SHLD  CMP</v>
      </c>
    </row>
    <row r="101" spans="2:4" x14ac:dyDescent="0.25">
      <c r="B101" s="5" t="s">
        <v>1687</v>
      </c>
      <c r="C101" s="5" t="s">
        <v>1787</v>
      </c>
      <c r="D101" s="5" t="str">
        <f>VLOOKUP(B101,'West Penn Wire'!$B$4:$C$638,2,)</f>
        <v>No WPW equivalent</v>
      </c>
    </row>
    <row r="102" spans="2:4" x14ac:dyDescent="0.25">
      <c r="B102" s="5" t="s">
        <v>1687</v>
      </c>
      <c r="C102" s="5" t="s">
        <v>1788</v>
      </c>
      <c r="D102" s="5" t="str">
        <f>VLOOKUP(B102,'West Penn Wire'!$B$4:$C$638,2,)</f>
        <v>No WPW equivalent</v>
      </c>
    </row>
    <row r="103" spans="2:4" x14ac:dyDescent="0.25">
      <c r="B103" s="5" t="s">
        <v>502</v>
      </c>
      <c r="C103" s="5" t="s">
        <v>1789</v>
      </c>
      <c r="D103" s="5" t="str">
        <f>VLOOKUP(B103,'West Penn Wire'!$B$4:$C$638,2,)</f>
        <v>2 COND. 12 (19X25) BARE SHLD  CMP</v>
      </c>
    </row>
    <row r="104" spans="2:4" x14ac:dyDescent="0.25">
      <c r="B104" s="5" t="s">
        <v>170</v>
      </c>
      <c r="C104" s="5" t="s">
        <v>1790</v>
      </c>
      <c r="D104" s="5" t="str">
        <f>VLOOKUP(B104,'West Penn Wire'!$B$4:$C$638,2,)</f>
        <v>1 PAIR 22 STND. CM SHLD AQUASEAL</v>
      </c>
    </row>
    <row r="105" spans="2:4" x14ac:dyDescent="0.25">
      <c r="B105" s="5" t="s">
        <v>171</v>
      </c>
      <c r="C105" s="5" t="s">
        <v>1791</v>
      </c>
      <c r="D105" s="5" t="str">
        <f>VLOOKUP(B105,'West Penn Wire'!$B$4:$C$638,2,)</f>
        <v>1 PAIR 20 STND. CM  SHLD AQUASEAL</v>
      </c>
    </row>
    <row r="106" spans="2:4" x14ac:dyDescent="0.25">
      <c r="B106" s="5" t="s">
        <v>173</v>
      </c>
      <c r="C106" s="5" t="s">
        <v>1792</v>
      </c>
      <c r="D106" s="5" t="str">
        <f>VLOOKUP(B106,'West Penn Wire'!$B$4:$C$638,2,)</f>
        <v>1 PAIR 18 STND. CM/CL3/FPL  SHLD AQUASEAL</v>
      </c>
    </row>
    <row r="107" spans="2:4" x14ac:dyDescent="0.25">
      <c r="B107" s="5" t="s">
        <v>162</v>
      </c>
      <c r="C107" s="5" t="s">
        <v>1793</v>
      </c>
      <c r="D107" s="5" t="str">
        <f>VLOOKUP(B107,'West Penn Wire'!$B$4:$C$638,2,)</f>
        <v>4 COND 22 SOLID CM AQUASEAL UNSHLD</v>
      </c>
    </row>
    <row r="108" spans="2:4" x14ac:dyDescent="0.25">
      <c r="B108" s="5" t="s">
        <v>164</v>
      </c>
      <c r="C108" s="5" t="s">
        <v>1794</v>
      </c>
      <c r="D108" s="5" t="str">
        <f>VLOOKUP(B108,'West Penn Wire'!$B$4:$C$638,2,)</f>
        <v>1 PAIR 18 STND. CM/CL3/FPL AQUASEAL</v>
      </c>
    </row>
    <row r="109" spans="2:4" x14ac:dyDescent="0.25">
      <c r="B109" s="5" t="s">
        <v>177</v>
      </c>
      <c r="C109" s="5" t="s">
        <v>1795</v>
      </c>
      <c r="D109" s="5" t="str">
        <f>VLOOKUP(B109,'West Penn Wire'!$B$4:$C$638,2,)</f>
        <v>3 COND. 2 SHLD, 1 UNSHLD 22 SOLID CM AQUASEAL</v>
      </c>
    </row>
    <row r="110" spans="2:4" x14ac:dyDescent="0.25">
      <c r="B110" s="5" t="s">
        <v>179</v>
      </c>
      <c r="C110" s="5" t="s">
        <v>1796</v>
      </c>
      <c r="D110" s="5" t="str">
        <f>VLOOKUP(B110,'West Penn Wire'!$B$4:$C$638,2,)</f>
        <v>3 COND. 2 SHLD, 1 UNSHLD 22 STRD CM AQUASEAL</v>
      </c>
    </row>
    <row r="111" spans="2:4" x14ac:dyDescent="0.25">
      <c r="B111" s="5" t="s">
        <v>181</v>
      </c>
      <c r="C111" s="5" t="s">
        <v>1797</v>
      </c>
      <c r="D111" s="5" t="str">
        <f>VLOOKUP(B111,'West Penn Wire'!$B$4:$C$638,2,)</f>
        <v>4 COND. 2 SHLD, 2 UNSHLD 22 SOLID CM AQUASEAL</v>
      </c>
    </row>
    <row r="112" spans="2:4" x14ac:dyDescent="0.25">
      <c r="B112" s="5" t="s">
        <v>183</v>
      </c>
      <c r="C112" s="5" t="s">
        <v>1798</v>
      </c>
      <c r="D112" s="5" t="str">
        <f>VLOOKUP(B112,'West Penn Wire'!$B$4:$C$638,2,)</f>
        <v>4 COND. 2 SHLD, 2 UNSHLD 22 STRD CM AQUASEAL</v>
      </c>
    </row>
    <row r="113" spans="2:4" x14ac:dyDescent="0.25">
      <c r="B113" s="5" t="s">
        <v>1677</v>
      </c>
      <c r="C113" s="5" t="s">
        <v>1799</v>
      </c>
      <c r="D113" s="5" t="str">
        <f>VLOOKUP(B113,'West Penn Wire'!$B$4:$C$638,2,)</f>
        <v>6 COND. 2 SHLD, 4 UNSHLD 22 SOLID CM AQUASEAL</v>
      </c>
    </row>
    <row r="114" spans="2:4" x14ac:dyDescent="0.25">
      <c r="B114" s="5" t="s">
        <v>1677</v>
      </c>
      <c r="C114" s="5" t="s">
        <v>1800</v>
      </c>
      <c r="D114" s="5" t="str">
        <f>VLOOKUP(B114,'West Penn Wire'!$B$4:$C$638,2,)</f>
        <v>6 COND. 2 SHLD, 4 UNSHLD 22 SOLID CM AQUASEAL</v>
      </c>
    </row>
    <row r="115" spans="2:4" x14ac:dyDescent="0.25">
      <c r="B115" s="5" t="s">
        <v>185</v>
      </c>
      <c r="C115" s="5" t="s">
        <v>1801</v>
      </c>
      <c r="D115" s="5" t="str">
        <f>VLOOKUP(B115,'West Penn Wire'!$B$4:$C$638,2,)</f>
        <v>4 COND. 2 SHLD, 2 UNSHLD 20 STRD CM AQUASEAL</v>
      </c>
    </row>
    <row r="116" spans="2:4" x14ac:dyDescent="0.25">
      <c r="B116" s="5">
        <v>815</v>
      </c>
      <c r="C116" s="5" t="s">
        <v>1802</v>
      </c>
      <c r="D116" s="5" t="str">
        <f>VLOOKUP(B116,'West Penn Wire'!$B$4:$C$638,2,)</f>
        <v>RG-59 20 SOLID BARE CM</v>
      </c>
    </row>
    <row r="117" spans="2:4" x14ac:dyDescent="0.25">
      <c r="B117" s="5">
        <v>806</v>
      </c>
      <c r="C117" s="5" t="s">
        <v>1803</v>
      </c>
      <c r="D117" s="5" t="str">
        <f>VLOOKUP(B117,'West Penn Wire'!$B$4:$C$638,2,)</f>
        <v>RG-6 18 SOLID BARE CM</v>
      </c>
    </row>
    <row r="118" spans="2:4" x14ac:dyDescent="0.25">
      <c r="B118" s="5">
        <v>811</v>
      </c>
      <c r="C118" s="5" t="s">
        <v>1804</v>
      </c>
      <c r="D118" s="5" t="str">
        <f>VLOOKUP(B118,'West Penn Wire'!$B$4:$C$638,2,)</f>
        <v>RG-11 14 SOLID BARE CL2</v>
      </c>
    </row>
    <row r="119" spans="2:4" x14ac:dyDescent="0.25">
      <c r="B119" s="5" t="s">
        <v>142</v>
      </c>
      <c r="C119" s="5" t="s">
        <v>1805</v>
      </c>
      <c r="D119" s="5" t="str">
        <f>VLOOKUP(B119,'West Penn Wire'!$B$4:$C$638,2,)</f>
        <v>RG-59 20 SOLID BARE CM + 1 PAIR 18 STND SIAMESE</v>
      </c>
    </row>
    <row r="120" spans="2:4" x14ac:dyDescent="0.25">
      <c r="B120" s="5" t="s">
        <v>1687</v>
      </c>
      <c r="C120" s="5" t="s">
        <v>1806</v>
      </c>
      <c r="D120" s="5" t="str">
        <f>VLOOKUP(B120,'West Penn Wire'!$B$4:$C$638,2,)</f>
        <v>No WPW equivalent</v>
      </c>
    </row>
    <row r="121" spans="2:4" x14ac:dyDescent="0.25">
      <c r="B121" s="5" t="s">
        <v>351</v>
      </c>
      <c r="C121" s="5" t="s">
        <v>1807</v>
      </c>
      <c r="D121" s="5" t="str">
        <f>VLOOKUP(B121,'West Penn Wire'!$B$4:$C$638,2,)</f>
        <v>RG-6 18 SOLID BARE CM + 1 PAIR 16 STND SIAMESE</v>
      </c>
    </row>
    <row r="122" spans="2:4" x14ac:dyDescent="0.25">
      <c r="B122" s="5">
        <v>25815</v>
      </c>
      <c r="C122" s="5" t="s">
        <v>1808</v>
      </c>
      <c r="D122" s="5" t="str">
        <f>VLOOKUP(B122,'West Penn Wire'!$B$4:$C$638,2,)</f>
        <v xml:space="preserve">RG-59 20 SOLID BARE CMP   </v>
      </c>
    </row>
    <row r="123" spans="2:4" x14ac:dyDescent="0.25">
      <c r="B123" s="5">
        <v>25806</v>
      </c>
      <c r="C123" s="5" t="s">
        <v>1809</v>
      </c>
      <c r="D123" s="5" t="str">
        <f>VLOOKUP(B123,'West Penn Wire'!$B$4:$C$638,2,)</f>
        <v>RG-6 18 SOLID BARE CMP</v>
      </c>
    </row>
    <row r="124" spans="2:4" x14ac:dyDescent="0.25">
      <c r="B124" s="5">
        <v>25811</v>
      </c>
      <c r="C124" s="5" t="s">
        <v>1810</v>
      </c>
      <c r="D124" s="5" t="str">
        <f>VLOOKUP(B124,'West Penn Wire'!$B$4:$C$638,2,)</f>
        <v>RG-11 14 SOLID BARE CL2P</v>
      </c>
    </row>
    <row r="125" spans="2:4" x14ac:dyDescent="0.25">
      <c r="B125" s="5">
        <v>252815</v>
      </c>
      <c r="C125" s="5" t="s">
        <v>1811</v>
      </c>
      <c r="D125" s="5" t="str">
        <f>VLOOKUP(B125,'West Penn Wire'!$B$4:$C$638,2,)</f>
        <v>RG-59 20 SOLID BARE CMP + 1 PAIR 18 STND SIAMESE</v>
      </c>
    </row>
    <row r="126" spans="2:4" x14ac:dyDescent="0.25">
      <c r="B126" s="5" t="s">
        <v>1687</v>
      </c>
      <c r="C126" s="5" t="s">
        <v>1812</v>
      </c>
      <c r="D126" s="5" t="str">
        <f>VLOOKUP(B126,'West Penn Wire'!$B$4:$C$638,2,)</f>
        <v>No WPW equivalent</v>
      </c>
    </row>
    <row r="127" spans="2:4" x14ac:dyDescent="0.25">
      <c r="B127" s="5" t="s">
        <v>1687</v>
      </c>
      <c r="C127" s="5" t="s">
        <v>1813</v>
      </c>
      <c r="D127" s="5" t="str">
        <f>VLOOKUP(B127,'West Penn Wire'!$B$4:$C$638,2,)</f>
        <v>No WPW equivalent</v>
      </c>
    </row>
    <row r="128" spans="2:4" x14ac:dyDescent="0.25">
      <c r="B128" s="5" t="s">
        <v>140</v>
      </c>
      <c r="C128" s="5" t="s">
        <v>1814</v>
      </c>
      <c r="D128" s="5" t="str">
        <f>VLOOKUP(B128,'West Penn Wire'!$B$4:$C$638,2,)</f>
        <v>RG/59 CCTV AQUASEAL</v>
      </c>
    </row>
    <row r="129" spans="2:4" x14ac:dyDescent="0.25">
      <c r="B129" s="5" t="s">
        <v>1687</v>
      </c>
      <c r="C129" s="5" t="s">
        <v>1815</v>
      </c>
      <c r="D129" s="5" t="str">
        <f>VLOOKUP(B129,'West Penn Wire'!$B$4:$C$638,2,)</f>
        <v>No WPW equivalent</v>
      </c>
    </row>
    <row r="130" spans="2:4" x14ac:dyDescent="0.25">
      <c r="B130" s="5" t="s">
        <v>214</v>
      </c>
      <c r="C130" s="5" t="s">
        <v>1816</v>
      </c>
      <c r="D130" s="5" t="str">
        <f>VLOOKUP(B130,'West Penn Wire'!$B$4:$C$638,2,)</f>
        <v>RG/6 CCTV AQUASEAL</v>
      </c>
    </row>
    <row r="131" spans="2:4" x14ac:dyDescent="0.25">
      <c r="B131" s="5" t="s">
        <v>1687</v>
      </c>
      <c r="C131" s="5" t="s">
        <v>1817</v>
      </c>
      <c r="D131" s="5" t="str">
        <f>VLOOKUP(B131,'West Penn Wire'!$B$4:$C$638,2,)</f>
        <v>No WPW equivalent</v>
      </c>
    </row>
    <row r="132" spans="2:4" x14ac:dyDescent="0.25">
      <c r="B132" s="5" t="s">
        <v>216</v>
      </c>
      <c r="C132" s="5" t="s">
        <v>1818</v>
      </c>
      <c r="D132" s="5" t="str">
        <f>VLOOKUP(B132,'West Penn Wire'!$B$4:$C$638,2,)</f>
        <v>AQUASEAL RG/6 CCTV + 1 PAIR 16 AWG</v>
      </c>
    </row>
    <row r="133" spans="2:4" x14ac:dyDescent="0.25">
      <c r="B133" s="5" t="s">
        <v>337</v>
      </c>
      <c r="C133" s="5" t="s">
        <v>1819</v>
      </c>
      <c r="D133" s="5" t="str">
        <f>VLOOKUP(B133,'West Penn Wire'!$B$4:$C$638,2,)</f>
        <v>2 PAIR CAT 5E  + 2 COND. 16 AWG    CM</v>
      </c>
    </row>
    <row r="134" spans="2:4" x14ac:dyDescent="0.25">
      <c r="B134" s="5" t="s">
        <v>338</v>
      </c>
      <c r="C134" s="5" t="s">
        <v>1820</v>
      </c>
      <c r="D134" s="5" t="str">
        <f>VLOOKUP(B134,'West Penn Wire'!$B$4:$C$638,2,)</f>
        <v>2 PAIR CAT 5E  + 2 COND. 16AWG    CMP</v>
      </c>
    </row>
    <row r="135" spans="2:4" x14ac:dyDescent="0.25">
      <c r="B135" s="5" t="s">
        <v>251</v>
      </c>
      <c r="C135" s="5" t="s">
        <v>1821</v>
      </c>
      <c r="D135" s="5" t="str">
        <f>VLOOKUP(B135,'West Penn Wire'!$B$4:$C$638,2,)</f>
        <v>HOMENET. 2 CAT5E+ 2 RG6 Q.S</v>
      </c>
    </row>
    <row r="136" spans="2:4" x14ac:dyDescent="0.25">
      <c r="B136" s="5" t="s">
        <v>255</v>
      </c>
      <c r="C136" s="5" t="s">
        <v>1823</v>
      </c>
      <c r="D136" s="5" t="str">
        <f>VLOOKUP(B136,'West Penn Wire'!$B$4:$C$638,2,)</f>
        <v xml:space="preserve">HOMENET. 1 CAT5E+ 1  RG6 Q.S </v>
      </c>
    </row>
    <row r="137" spans="2:4" x14ac:dyDescent="0.25">
      <c r="B137" s="5" t="s">
        <v>339</v>
      </c>
      <c r="C137" s="5" t="s">
        <v>1822</v>
      </c>
      <c r="D137" s="5" t="str">
        <f>VLOOKUP(B137,'West Penn Wire'!$B$4:$C$638,2,)</f>
        <v xml:space="preserve">HOMENET. 1 CAT5E+ 2  RG6 Q.S </v>
      </c>
    </row>
    <row r="138" spans="2:4" x14ac:dyDescent="0.25">
      <c r="B138" s="5" t="s">
        <v>340</v>
      </c>
      <c r="C138" s="5" t="s">
        <v>1824</v>
      </c>
      <c r="D138" s="5" t="str">
        <f>VLOOKUP(B138,'West Penn Wire'!$B$4:$C$638,2,)</f>
        <v>HOMENET. 2 CAT5E+ 1-RG6 Q.S</v>
      </c>
    </row>
    <row r="139" spans="2:4" x14ac:dyDescent="0.25">
      <c r="B139" s="5" t="s">
        <v>259</v>
      </c>
      <c r="C139" s="5" t="s">
        <v>1825</v>
      </c>
      <c r="D139" s="5" t="str">
        <f>VLOOKUP(B139,'West Penn Wire'!$B$4:$C$638,2,)</f>
        <v>1 CAT 5E + 4 COND. 16 AWG SPEAKER CABLE</v>
      </c>
    </row>
    <row r="140" spans="2:4" x14ac:dyDescent="0.25">
      <c r="B140" s="5" t="s">
        <v>342</v>
      </c>
      <c r="C140" s="5" t="s">
        <v>1826</v>
      </c>
      <c r="D140" s="5" t="str">
        <f>VLOOKUP(B140,'West Penn Wire'!$B$4:$C$638,2,)</f>
        <v>1-815 + 1-224 + 1-4245 UNDER ONE JACKET</v>
      </c>
    </row>
    <row r="141" spans="2:4" x14ac:dyDescent="0.25">
      <c r="B141" s="5">
        <v>77350</v>
      </c>
      <c r="C141" s="5" t="s">
        <v>1827</v>
      </c>
      <c r="D141" s="5" t="str">
        <f>VLOOKUP(B141,'West Penn Wire'!$B$4:$C$638,2,)</f>
        <v>1 PAIR 22 SHLD, 1 PAIR UNSHLD. MEDIA CONTROL</v>
      </c>
    </row>
    <row r="142" spans="2:4" x14ac:dyDescent="0.25">
      <c r="B142" s="5" t="s">
        <v>222</v>
      </c>
      <c r="C142" s="5" t="s">
        <v>1828</v>
      </c>
      <c r="D142" s="5" t="str">
        <f>VLOOKUP(B142,'West Penn Wire'!$B$4:$C$638,2,)</f>
        <v>2 COND 16 (26X30) BARE CL2 SPEAKER</v>
      </c>
    </row>
    <row r="143" spans="2:4" x14ac:dyDescent="0.25">
      <c r="B143" s="5" t="s">
        <v>224</v>
      </c>
      <c r="C143" s="5" t="s">
        <v>1829</v>
      </c>
      <c r="D143" s="5" t="str">
        <f>VLOOKUP(B143,'West Penn Wire'!$B$4:$C$638,2,)</f>
        <v>4 COND 16 (26X30) BARE CL2 SPEAKER</v>
      </c>
    </row>
    <row r="144" spans="2:4" x14ac:dyDescent="0.25">
      <c r="B144" s="5" t="s">
        <v>226</v>
      </c>
      <c r="C144" s="5" t="s">
        <v>1830</v>
      </c>
      <c r="D144" s="5" t="str">
        <f>VLOOKUP(B144,'West Penn Wire'!$B$4:$C$638,2,)</f>
        <v>2 COND 14 (41X30) BARE CL2 SPEAKER</v>
      </c>
    </row>
    <row r="145" spans="2:4" x14ac:dyDescent="0.25">
      <c r="B145" s="5" t="s">
        <v>228</v>
      </c>
      <c r="C145" s="5" t="s">
        <v>1831</v>
      </c>
      <c r="D145" s="5" t="str">
        <f>VLOOKUP(B145,'West Penn Wire'!$B$4:$C$638,2,)</f>
        <v>4 COND 14 (41X30) BARE CL2 SPEAKER</v>
      </c>
    </row>
    <row r="146" spans="2:4" x14ac:dyDescent="0.25">
      <c r="B146" s="5" t="s">
        <v>390</v>
      </c>
      <c r="C146" s="5" t="s">
        <v>1832</v>
      </c>
      <c r="D146" s="5" t="str">
        <f>VLOOKUP(B146,'West Penn Wire'!$B$4:$C$638,2,)</f>
        <v xml:space="preserve">RGB SYNC 3 CONDUCTOR 25AWG </v>
      </c>
    </row>
    <row r="147" spans="2:4" x14ac:dyDescent="0.25">
      <c r="B147" s="5" t="s">
        <v>345</v>
      </c>
      <c r="C147" s="5" t="s">
        <v>1833</v>
      </c>
      <c r="D147" s="5" t="str">
        <f>VLOOKUP(B147,'West Penn Wire'!$B$4:$C$638,2,)</f>
        <v xml:space="preserve">RGB SYNC 5 CONDUCTOR 25AWG </v>
      </c>
    </row>
    <row r="148" spans="2:4" x14ac:dyDescent="0.25">
      <c r="B148" s="5" t="s">
        <v>1687</v>
      </c>
      <c r="C148" s="5" t="s">
        <v>1834</v>
      </c>
      <c r="D148" s="5" t="str">
        <f>VLOOKUP(B148,'West Penn Wire'!$B$4:$C$638,2,)</f>
        <v>No WPW equivalent</v>
      </c>
    </row>
    <row r="149" spans="2:4" x14ac:dyDescent="0.25">
      <c r="B149" s="5" t="s">
        <v>401</v>
      </c>
      <c r="C149" s="5" t="s">
        <v>1835</v>
      </c>
      <c r="D149" s="5" t="str">
        <f>VLOOKUP(B149,'West Penn Wire'!$B$4:$C$638,2,)</f>
        <v>RGB 3 CONDUCTOR 25 AWG CMP</v>
      </c>
    </row>
    <row r="150" spans="2:4" x14ac:dyDescent="0.25">
      <c r="B150" s="5" t="s">
        <v>407</v>
      </c>
      <c r="C150" s="5" t="s">
        <v>1836</v>
      </c>
      <c r="D150" s="5" t="str">
        <f>VLOOKUP(B150,'West Penn Wire'!$B$4:$C$638,2,)</f>
        <v xml:space="preserve">RGB SYNC 5 CONDUCTOR 25AWG CMP </v>
      </c>
    </row>
    <row r="151" spans="2:4" x14ac:dyDescent="0.25">
      <c r="B151" s="5" t="s">
        <v>1687</v>
      </c>
      <c r="C151" s="5" t="s">
        <v>1837</v>
      </c>
      <c r="D151" s="5" t="str">
        <f>VLOOKUP(B151,'West Penn Wire'!$B$4:$C$638,2,)</f>
        <v>No WPW equivalent</v>
      </c>
    </row>
    <row r="152" spans="2:4" x14ac:dyDescent="0.25">
      <c r="B152" s="5" t="s">
        <v>27</v>
      </c>
      <c r="C152" s="5" t="s">
        <v>1838</v>
      </c>
      <c r="D152" s="5" t="str">
        <f>VLOOKUP(B152,'West Penn Wire'!$B$4:$C$638,2,)</f>
        <v>2 COND 18 SOLID BARE FPLR</v>
      </c>
    </row>
    <row r="153" spans="2:4" x14ac:dyDescent="0.25">
      <c r="B153" s="5" t="s">
        <v>28</v>
      </c>
      <c r="C153" s="5" t="s">
        <v>1839</v>
      </c>
      <c r="D153" s="5" t="str">
        <f>VLOOKUP(B153,'West Penn Wire'!$B$4:$C$638,2,)</f>
        <v>2 COND 16 SOLID BARE FPLR</v>
      </c>
    </row>
    <row r="154" spans="2:4" x14ac:dyDescent="0.25">
      <c r="B154" s="5" t="s">
        <v>1687</v>
      </c>
      <c r="C154" s="5" t="s">
        <v>1840</v>
      </c>
      <c r="D154" s="5" t="str">
        <f>VLOOKUP(B154,'West Penn Wire'!$B$4:$C$638,2,)</f>
        <v>No WPW equivalent</v>
      </c>
    </row>
    <row r="155" spans="2:4" x14ac:dyDescent="0.25">
      <c r="B155" s="5" t="s">
        <v>30</v>
      </c>
      <c r="C155" s="5" t="s">
        <v>1841</v>
      </c>
      <c r="D155" s="5" t="str">
        <f>VLOOKUP(B155,'West Penn Wire'!$B$4:$C$638,2,)</f>
        <v>2 COND 18 SOLID BARE  SHIELDED FPLR</v>
      </c>
    </row>
    <row r="156" spans="2:4" x14ac:dyDescent="0.25">
      <c r="B156" s="5" t="s">
        <v>32</v>
      </c>
      <c r="C156" s="5" t="s">
        <v>1842</v>
      </c>
      <c r="D156" s="5" t="str">
        <f>VLOOKUP(B156,'West Penn Wire'!$B$4:$C$638,2,)</f>
        <v>2 COND 16 SOLID BARE SHIELDED FPLR</v>
      </c>
    </row>
    <row r="157" spans="2:4" x14ac:dyDescent="0.25">
      <c r="B157" s="5" t="s">
        <v>34</v>
      </c>
      <c r="C157" s="5" t="s">
        <v>1843</v>
      </c>
      <c r="D157" s="5" t="str">
        <f>VLOOKUP(B157,'West Penn Wire'!$B$4:$C$638,2,)</f>
        <v>2 COND 14 SOLID BARE SHIELDED FPLR</v>
      </c>
    </row>
    <row r="158" spans="2:4" x14ac:dyDescent="0.25">
      <c r="B158" s="5" t="s">
        <v>1687</v>
      </c>
      <c r="C158" s="5" t="s">
        <v>1844</v>
      </c>
      <c r="D158" s="5" t="str">
        <f>VLOOKUP(B158,'West Penn Wire'!$B$4:$C$638,2,)</f>
        <v>No WPW equivalent</v>
      </c>
    </row>
    <row r="159" spans="2:4" x14ac:dyDescent="0.25">
      <c r="B159" s="5" t="s">
        <v>1687</v>
      </c>
      <c r="C159" s="5" t="s">
        <v>1845</v>
      </c>
      <c r="D159" s="5" t="str">
        <f>VLOOKUP(B159,'West Penn Wire'!$B$4:$C$638,2,)</f>
        <v>No WPW equivalent</v>
      </c>
    </row>
    <row r="160" spans="2:4" x14ac:dyDescent="0.25">
      <c r="B160" s="5" t="s">
        <v>1687</v>
      </c>
      <c r="C160" s="5" t="s">
        <v>1846</v>
      </c>
      <c r="D160" s="5" t="str">
        <f>VLOOKUP(B160,'West Penn Wire'!$B$4:$C$638,2,)</f>
        <v>No WPW equivalent</v>
      </c>
    </row>
    <row r="161" spans="2:4" x14ac:dyDescent="0.25">
      <c r="B161" s="5" t="s">
        <v>1687</v>
      </c>
      <c r="C161" s="5" t="s">
        <v>1847</v>
      </c>
      <c r="D161" s="5" t="str">
        <f>VLOOKUP(B161,'West Penn Wire'!$B$4:$C$638,2,)</f>
        <v>No WPW equivalent</v>
      </c>
    </row>
    <row r="162" spans="2:4" x14ac:dyDescent="0.25">
      <c r="B162" s="5" t="s">
        <v>1687</v>
      </c>
      <c r="C162" s="5" t="s">
        <v>1848</v>
      </c>
      <c r="D162" s="5" t="str">
        <f>VLOOKUP(B162,'West Penn Wire'!$B$4:$C$638,2,)</f>
        <v>No WPW equivalent</v>
      </c>
    </row>
    <row r="163" spans="2:4" x14ac:dyDescent="0.25">
      <c r="B163" s="5">
        <v>980</v>
      </c>
      <c r="C163" s="5" t="s">
        <v>1849</v>
      </c>
      <c r="D163" s="5" t="str">
        <f>VLOOKUP(B163,'West Penn Wire'!$B$4:$C$638,2,)</f>
        <v>2 COND 18 SOLID BARE FPLR</v>
      </c>
    </row>
    <row r="164" spans="2:4" x14ac:dyDescent="0.25">
      <c r="B164" s="5">
        <v>982</v>
      </c>
      <c r="C164" s="5" t="s">
        <v>1850</v>
      </c>
      <c r="D164" s="5" t="str">
        <f>VLOOKUP(B164,'West Penn Wire'!$B$4:$C$638,2,)</f>
        <v>4 COND 18 SOLID BARE FPLR</v>
      </c>
    </row>
    <row r="165" spans="2:4" x14ac:dyDescent="0.25">
      <c r="B165" s="5" t="s">
        <v>1687</v>
      </c>
      <c r="C165" s="5" t="s">
        <v>1851</v>
      </c>
      <c r="D165" s="5" t="str">
        <f>VLOOKUP(B165,'West Penn Wire'!$B$4:$C$638,2,)</f>
        <v>No WPW equivalent</v>
      </c>
    </row>
    <row r="166" spans="2:4" x14ac:dyDescent="0.25">
      <c r="B166" s="5" t="s">
        <v>1687</v>
      </c>
      <c r="C166" s="5" t="s">
        <v>1852</v>
      </c>
      <c r="D166" s="5" t="str">
        <f>VLOOKUP(B166,'West Penn Wire'!$B$4:$C$638,2,)</f>
        <v>No WPW equivalent</v>
      </c>
    </row>
    <row r="167" spans="2:4" x14ac:dyDescent="0.25">
      <c r="B167" s="5" t="s">
        <v>1687</v>
      </c>
      <c r="C167" s="5" t="s">
        <v>1853</v>
      </c>
      <c r="D167" s="5" t="str">
        <f>VLOOKUP(B167,'West Penn Wire'!$B$4:$C$638,2,)</f>
        <v>No WPW equivalent</v>
      </c>
    </row>
    <row r="168" spans="2:4" x14ac:dyDescent="0.25">
      <c r="B168" s="5">
        <v>990</v>
      </c>
      <c r="C168" s="5" t="s">
        <v>1854</v>
      </c>
      <c r="D168" s="5" t="str">
        <f>VLOOKUP(B168,'West Penn Wire'!$B$4:$C$638,2,)</f>
        <v>2 COND 16 SOLID BARE FPLR</v>
      </c>
    </row>
    <row r="169" spans="2:4" x14ac:dyDescent="0.25">
      <c r="B169" s="5">
        <v>992</v>
      </c>
      <c r="C169" s="5" t="s">
        <v>1855</v>
      </c>
      <c r="D169" s="5" t="str">
        <f>VLOOKUP(B169,'West Penn Wire'!$B$4:$C$638,2,)</f>
        <v>4 COND 16 SOLID BARE FPLR</v>
      </c>
    </row>
    <row r="170" spans="2:4" x14ac:dyDescent="0.25">
      <c r="B170" s="5">
        <v>994</v>
      </c>
      <c r="C170" s="5" t="s">
        <v>1856</v>
      </c>
      <c r="D170" s="5" t="str">
        <f>VLOOKUP(B170,'West Penn Wire'!$B$4:$C$638,2,)</f>
        <v>2 COND 14 SOLID BARE FPLR</v>
      </c>
    </row>
    <row r="171" spans="2:4" x14ac:dyDescent="0.25">
      <c r="B171" s="5">
        <v>700</v>
      </c>
      <c r="C171" s="5" t="s">
        <v>1857</v>
      </c>
      <c r="D171" s="5" t="str">
        <f>VLOOKUP(B171,'West Penn Wire'!$B$4:$C$638,2,)</f>
        <v>4 COND 14 SOLID BARE FPLR</v>
      </c>
    </row>
    <row r="172" spans="2:4" x14ac:dyDescent="0.25">
      <c r="B172" s="5">
        <v>998</v>
      </c>
      <c r="C172" s="5" t="s">
        <v>1858</v>
      </c>
      <c r="D172" s="5" t="str">
        <f>VLOOKUP(B172,'West Penn Wire'!$B$4:$C$638,2,)</f>
        <v>2 COND 12 SOLID BARE FPLR</v>
      </c>
    </row>
    <row r="173" spans="2:4" x14ac:dyDescent="0.25">
      <c r="B173" s="5" t="s">
        <v>1687</v>
      </c>
      <c r="C173" s="5" t="s">
        <v>1859</v>
      </c>
      <c r="D173" s="5" t="str">
        <f>VLOOKUP(B173,'West Penn Wire'!$B$4:$C$638,2,)</f>
        <v>No WPW equivalent</v>
      </c>
    </row>
    <row r="174" spans="2:4" x14ac:dyDescent="0.25">
      <c r="B174" s="5">
        <v>975</v>
      </c>
      <c r="C174" s="5" t="s">
        <v>1860</v>
      </c>
      <c r="D174" s="5" t="str">
        <f>VLOOKUP(B174,'West Penn Wire'!$B$4:$C$638,2,)</f>
        <v>2 COND 18 SOLID BARE  SHIELDED FPLR</v>
      </c>
    </row>
    <row r="175" spans="2:4" x14ac:dyDescent="0.25">
      <c r="B175" s="5">
        <v>977</v>
      </c>
      <c r="C175" s="5" t="s">
        <v>1861</v>
      </c>
      <c r="D175" s="5" t="str">
        <f>VLOOKUP(B175,'West Penn Wire'!$B$4:$C$638,2,)</f>
        <v>4 COND 18 SOLID BARE  SHIELDED FPLR</v>
      </c>
    </row>
    <row r="176" spans="2:4" x14ac:dyDescent="0.25">
      <c r="B176" s="5" t="s">
        <v>1687</v>
      </c>
      <c r="C176" s="5" t="s">
        <v>1862</v>
      </c>
      <c r="D176" s="5" t="str">
        <f>VLOOKUP(B176,'West Penn Wire'!$B$4:$C$638,2,)</f>
        <v>No WPW equivalent</v>
      </c>
    </row>
    <row r="177" spans="2:4" x14ac:dyDescent="0.25">
      <c r="B177" s="5" t="s">
        <v>1687</v>
      </c>
      <c r="C177" s="5" t="s">
        <v>1863</v>
      </c>
      <c r="D177" s="5" t="str">
        <f>VLOOKUP(B177,'West Penn Wire'!$B$4:$C$638,2,)</f>
        <v>No WPW equivalent</v>
      </c>
    </row>
    <row r="178" spans="2:4" x14ac:dyDescent="0.25">
      <c r="B178" s="5">
        <v>991</v>
      </c>
      <c r="C178" s="5" t="s">
        <v>1864</v>
      </c>
      <c r="D178" s="5" t="str">
        <f>VLOOKUP(B178,'West Penn Wire'!$B$4:$C$638,2,)</f>
        <v>2 COND 16 SOLID BARE SHIELDED FPLR</v>
      </c>
    </row>
    <row r="179" spans="2:4" x14ac:dyDescent="0.25">
      <c r="B179" s="5">
        <v>993</v>
      </c>
      <c r="C179" s="5" t="s">
        <v>1865</v>
      </c>
      <c r="D179" s="5" t="str">
        <f>VLOOKUP(B179,'West Penn Wire'!$B$4:$C$638,2,)</f>
        <v>4 COND 16 SOLID BARE SHIELDED FPLR</v>
      </c>
    </row>
    <row r="180" spans="2:4" x14ac:dyDescent="0.25">
      <c r="B180" s="5">
        <v>995</v>
      </c>
      <c r="C180" s="5" t="s">
        <v>1866</v>
      </c>
      <c r="D180" s="5" t="str">
        <f>VLOOKUP(B180,'West Penn Wire'!$B$4:$C$638,2,)</f>
        <v>2 COND 14 SOLID BARE SHIELDED FPLR</v>
      </c>
    </row>
    <row r="181" spans="2:4" x14ac:dyDescent="0.25">
      <c r="B181" s="5" t="s">
        <v>1687</v>
      </c>
      <c r="C181" s="5" t="s">
        <v>1867</v>
      </c>
      <c r="D181" s="5" t="str">
        <f>VLOOKUP(B181,'West Penn Wire'!$B$4:$C$638,2,)</f>
        <v>No WPW equivalent</v>
      </c>
    </row>
    <row r="182" spans="2:4" x14ac:dyDescent="0.25">
      <c r="B182" s="5">
        <v>999</v>
      </c>
      <c r="C182" s="5" t="s">
        <v>1868</v>
      </c>
      <c r="D182" s="5" t="str">
        <f>VLOOKUP(B182,'West Penn Wire'!$B$4:$C$638,2,)</f>
        <v>2 COND 12 SOLID BARE SHIELDED FPLR</v>
      </c>
    </row>
    <row r="183" spans="2:4" x14ac:dyDescent="0.25">
      <c r="B183" s="5" t="s">
        <v>1687</v>
      </c>
      <c r="C183" s="5" t="s">
        <v>1869</v>
      </c>
      <c r="D183" s="5" t="str">
        <f>VLOOKUP(B183,'West Penn Wire'!$B$4:$C$638,2,)</f>
        <v>No WPW equivalent</v>
      </c>
    </row>
    <row r="184" spans="2:4" x14ac:dyDescent="0.25">
      <c r="B184" s="5" t="s">
        <v>1687</v>
      </c>
      <c r="C184" s="5" t="s">
        <v>1873</v>
      </c>
      <c r="D184" s="5" t="str">
        <f>VLOOKUP(B184,'West Penn Wire'!$B$4:$C$638,2,)</f>
        <v>No WPW equivalent</v>
      </c>
    </row>
    <row r="185" spans="2:4" x14ac:dyDescent="0.25">
      <c r="B185" s="5" t="s">
        <v>1687</v>
      </c>
      <c r="C185" s="5" t="s">
        <v>1870</v>
      </c>
      <c r="D185" s="5" t="str">
        <f>VLOOKUP(B185,'West Penn Wire'!$B$4:$C$638,2,)</f>
        <v>No WPW equivalent</v>
      </c>
    </row>
    <row r="186" spans="2:4" x14ac:dyDescent="0.25">
      <c r="B186" s="5" t="s">
        <v>1687</v>
      </c>
      <c r="C186" s="5" t="s">
        <v>1871</v>
      </c>
      <c r="D186" s="5" t="str">
        <f>VLOOKUP(B186,'West Penn Wire'!$B$4:$C$638,2,)</f>
        <v>No WPW equivalent</v>
      </c>
    </row>
    <row r="187" spans="2:4" x14ac:dyDescent="0.25">
      <c r="B187" s="5" t="s">
        <v>1687</v>
      </c>
      <c r="C187" s="5" t="s">
        <v>1872</v>
      </c>
      <c r="D187" s="5" t="str">
        <f>VLOOKUP(B187,'West Penn Wire'!$B$4:$C$638,2,)</f>
        <v>No WPW equivalent</v>
      </c>
    </row>
    <row r="188" spans="2:4" x14ac:dyDescent="0.25">
      <c r="B188" s="5" t="s">
        <v>8</v>
      </c>
      <c r="C188" s="5" t="s">
        <v>1874</v>
      </c>
      <c r="D188" s="5" t="str">
        <f>VLOOKUP(B188,'West Penn Wire'!$B$4:$C$638,2,)</f>
        <v>2 COND 18 SOLID BARE FPLP</v>
      </c>
    </row>
    <row r="189" spans="2:4" x14ac:dyDescent="0.25">
      <c r="B189" s="5" t="s">
        <v>9</v>
      </c>
      <c r="C189" s="5" t="s">
        <v>1875</v>
      </c>
      <c r="D189" s="5" t="str">
        <f>VLOOKUP(B189,'West Penn Wire'!$B$4:$C$638,2,)</f>
        <v>4 COND 18 SOLID BARE FPLP</v>
      </c>
    </row>
    <row r="190" spans="2:4" x14ac:dyDescent="0.25">
      <c r="B190" s="5" t="s">
        <v>1687</v>
      </c>
      <c r="C190" s="5" t="s">
        <v>1876</v>
      </c>
      <c r="D190" s="5" t="str">
        <f>VLOOKUP(B190,'West Penn Wire'!$B$4:$C$638,2,)</f>
        <v>No WPW equivalent</v>
      </c>
    </row>
    <row r="191" spans="2:4" x14ac:dyDescent="0.25">
      <c r="B191" s="5" t="s">
        <v>1687</v>
      </c>
      <c r="C191" s="5" t="s">
        <v>1877</v>
      </c>
      <c r="D191" s="5" t="str">
        <f>VLOOKUP(B191,'West Penn Wire'!$B$4:$C$638,2,)</f>
        <v>No WPW equivalent</v>
      </c>
    </row>
    <row r="192" spans="2:4" x14ac:dyDescent="0.25">
      <c r="B192" s="5" t="s">
        <v>1687</v>
      </c>
      <c r="C192" s="5" t="s">
        <v>1878</v>
      </c>
      <c r="D192" s="5" t="str">
        <f>VLOOKUP(B192,'West Penn Wire'!$B$4:$C$638,2,)</f>
        <v>No WPW equivalent</v>
      </c>
    </row>
    <row r="193" spans="2:4" x14ac:dyDescent="0.25">
      <c r="B193" s="5" t="s">
        <v>10</v>
      </c>
      <c r="C193" s="5" t="s">
        <v>1879</v>
      </c>
      <c r="D193" s="5" t="str">
        <f>VLOOKUP(B193,'West Penn Wire'!$B$4:$C$638,2,)</f>
        <v>2 COND 16 SOLID BARE  FPLP</v>
      </c>
    </row>
    <row r="194" spans="2:4" x14ac:dyDescent="0.25">
      <c r="B194" s="5" t="s">
        <v>11</v>
      </c>
      <c r="C194" s="5" t="s">
        <v>1880</v>
      </c>
      <c r="D194" s="5" t="str">
        <f>VLOOKUP(B194,'West Penn Wire'!$B$4:$C$638,2,)</f>
        <v>4 COND 16 SOLID BARE FPLR</v>
      </c>
    </row>
    <row r="195" spans="2:4" x14ac:dyDescent="0.25">
      <c r="B195" s="5" t="s">
        <v>12</v>
      </c>
      <c r="C195" s="5" t="s">
        <v>1881</v>
      </c>
      <c r="D195" s="5" t="str">
        <f>VLOOKUP(B195,'West Penn Wire'!$B$4:$C$638,2,)</f>
        <v>2 COND 14 SOLID BARE  FPLP</v>
      </c>
    </row>
    <row r="196" spans="2:4" x14ac:dyDescent="0.25">
      <c r="B196" s="5" t="s">
        <v>13</v>
      </c>
      <c r="C196" s="5" t="s">
        <v>1882</v>
      </c>
      <c r="D196" s="5" t="str">
        <f>VLOOKUP(B196,'West Penn Wire'!$B$4:$C$638,2,)</f>
        <v>4 COND 14 SOLID BARE  FPLP</v>
      </c>
    </row>
    <row r="197" spans="2:4" x14ac:dyDescent="0.25">
      <c r="B197" s="5" t="s">
        <v>14</v>
      </c>
      <c r="C197" s="5" t="s">
        <v>1883</v>
      </c>
      <c r="D197" s="5" t="str">
        <f>VLOOKUP(B197,'West Penn Wire'!$B$4:$C$638,2,)</f>
        <v>2 COND 12 SOLID BARE  FPLP</v>
      </c>
    </row>
    <row r="198" spans="2:4" x14ac:dyDescent="0.25">
      <c r="B198" s="5" t="s">
        <v>1687</v>
      </c>
      <c r="C198" s="5" t="s">
        <v>1884</v>
      </c>
      <c r="D198" s="5" t="str">
        <f>VLOOKUP(B198,'West Penn Wire'!$B$4:$C$638,2,)</f>
        <v>No WPW equivalent</v>
      </c>
    </row>
    <row r="199" spans="2:4" x14ac:dyDescent="0.25">
      <c r="B199" s="5" t="s">
        <v>16</v>
      </c>
      <c r="C199" s="5" t="s">
        <v>1885</v>
      </c>
      <c r="D199" s="5" t="str">
        <f>VLOOKUP(B199,'West Penn Wire'!$B$4:$C$638,2,)</f>
        <v>2 COND 18 SOLID BARE  SHIELDED FPLP</v>
      </c>
    </row>
    <row r="200" spans="2:4" x14ac:dyDescent="0.25">
      <c r="B200" s="5" t="s">
        <v>18</v>
      </c>
      <c r="C200" s="5" t="s">
        <v>1886</v>
      </c>
      <c r="D200" s="5" t="str">
        <f>VLOOKUP(B200,'West Penn Wire'!$B$4:$C$638,2,)</f>
        <v>4 COND 18 SOLID BARE  SHIELDED FPLP</v>
      </c>
    </row>
    <row r="201" spans="2:4" x14ac:dyDescent="0.25">
      <c r="B201" s="5" t="s">
        <v>1687</v>
      </c>
      <c r="C201" s="5" t="s">
        <v>1887</v>
      </c>
      <c r="D201" s="5" t="str">
        <f>VLOOKUP(B201,'West Penn Wire'!$B$4:$C$638,2,)</f>
        <v>No WPW equivalent</v>
      </c>
    </row>
    <row r="202" spans="2:4" x14ac:dyDescent="0.25">
      <c r="B202" s="5" t="s">
        <v>1687</v>
      </c>
      <c r="C202" s="5" t="s">
        <v>1888</v>
      </c>
      <c r="D202" s="5" t="str">
        <f>VLOOKUP(B202,'West Penn Wire'!$B$4:$C$638,2,)</f>
        <v>No WPW equivalent</v>
      </c>
    </row>
    <row r="203" spans="2:4" x14ac:dyDescent="0.25">
      <c r="B203" s="5" t="s">
        <v>20</v>
      </c>
      <c r="C203" s="5" t="s">
        <v>1889</v>
      </c>
      <c r="D203" s="5" t="str">
        <f>VLOOKUP(B203,'West Penn Wire'!$B$4:$C$638,2,)</f>
        <v>2 COND 16 SOLID BARE SHIELDED FPLP</v>
      </c>
    </row>
    <row r="204" spans="2:4" x14ac:dyDescent="0.25">
      <c r="B204" s="5" t="s">
        <v>22</v>
      </c>
      <c r="C204" s="5" t="s">
        <v>1890</v>
      </c>
      <c r="D204" s="5" t="str">
        <f>VLOOKUP(B204,'West Penn Wire'!$B$4:$C$638,2,)</f>
        <v>4 COND 16 SOLID BARE SHIELDED FPLP</v>
      </c>
    </row>
    <row r="205" spans="2:4" x14ac:dyDescent="0.25">
      <c r="B205" s="5" t="s">
        <v>24</v>
      </c>
      <c r="C205" s="5" t="s">
        <v>1891</v>
      </c>
      <c r="D205" s="5" t="str">
        <f>VLOOKUP(B205,'West Penn Wire'!$B$4:$C$638,2,)</f>
        <v>2 COND 14 SOLID BARE SHIELDED FPLP</v>
      </c>
    </row>
    <row r="206" spans="2:4" x14ac:dyDescent="0.25">
      <c r="B206" s="5" t="s">
        <v>1687</v>
      </c>
      <c r="C206" s="5" t="s">
        <v>1892</v>
      </c>
      <c r="D206" s="5" t="str">
        <f>VLOOKUP(B206,'West Penn Wire'!$B$4:$C$638,2,)</f>
        <v>No WPW equivalent</v>
      </c>
    </row>
    <row r="207" spans="2:4" x14ac:dyDescent="0.25">
      <c r="B207" s="5" t="s">
        <v>26</v>
      </c>
      <c r="C207" s="5" t="s">
        <v>1893</v>
      </c>
      <c r="D207" s="5" t="str">
        <f>VLOOKUP(B207,'West Penn Wire'!$B$4:$C$638,2,)</f>
        <v>2 COND 12 SOLID BARE  SHLD FPLP</v>
      </c>
    </row>
    <row r="208" spans="2:4" x14ac:dyDescent="0.25">
      <c r="B208" s="5" t="s">
        <v>1895</v>
      </c>
      <c r="C208" s="5" t="s">
        <v>1894</v>
      </c>
      <c r="D208" s="5" t="str">
        <f>VLOOKUP(B208,'West Penn Wire'!$B$4:$C$638,2,)</f>
        <v>2 COND 18 SOLID BARE FPLP</v>
      </c>
    </row>
    <row r="209" spans="2:4" x14ac:dyDescent="0.25">
      <c r="B209" s="5" t="s">
        <v>1897</v>
      </c>
      <c r="C209" s="5" t="s">
        <v>1896</v>
      </c>
      <c r="D209" s="5" t="str">
        <f>VLOOKUP(B209,'West Penn Wire'!$B$4:$C$638,2,)</f>
        <v>2 COND 16 SOLID BARE FPLP</v>
      </c>
    </row>
    <row r="210" spans="2:4" x14ac:dyDescent="0.25">
      <c r="B210" s="5" t="s">
        <v>1687</v>
      </c>
      <c r="C210" s="5" t="s">
        <v>1898</v>
      </c>
      <c r="D210" s="5" t="str">
        <f>VLOOKUP(B210,'West Penn Wire'!$B$4:$C$638,2,)</f>
        <v>No WPW equivalent</v>
      </c>
    </row>
    <row r="211" spans="2:4" x14ac:dyDescent="0.25">
      <c r="B211" s="5" t="s">
        <v>36</v>
      </c>
      <c r="C211" s="5" t="s">
        <v>1899</v>
      </c>
      <c r="D211" s="5" t="str">
        <f>VLOOKUP(B211,'West Penn Wire'!$B$4:$C$638,2,)</f>
        <v>2 COND 18 SOLID BARE  SHIELDED FPLP</v>
      </c>
    </row>
    <row r="212" spans="2:4" x14ac:dyDescent="0.25">
      <c r="B212" s="5" t="s">
        <v>38</v>
      </c>
      <c r="C212" s="5" t="s">
        <v>1900</v>
      </c>
      <c r="D212" s="5" t="str">
        <f>VLOOKUP(B212,'West Penn Wire'!$B$4:$C$638,2,)</f>
        <v>2 COND 16 SOLID BARE SHIELDED FPLP</v>
      </c>
    </row>
    <row r="213" spans="2:4" x14ac:dyDescent="0.25">
      <c r="B213" s="5" t="s">
        <v>1687</v>
      </c>
      <c r="C213" s="5" t="s">
        <v>1901</v>
      </c>
      <c r="D213" s="5" t="str">
        <f>VLOOKUP(B213,'West Penn Wire'!$B$4:$C$638,2,)</f>
        <v>No WPW equivalent</v>
      </c>
    </row>
    <row r="214" spans="2:4" x14ac:dyDescent="0.25">
      <c r="B214" s="5" t="s">
        <v>1903</v>
      </c>
      <c r="C214" s="5" t="s">
        <v>1902</v>
      </c>
      <c r="D214" s="5" t="str">
        <f>VLOOKUP(B214,'West Penn Wire'!$B$4:$C$638,2,)</f>
        <v>1 PAIR 18AWG Local Law 5 FPLP 150º C</v>
      </c>
    </row>
    <row r="215" spans="2:4" x14ac:dyDescent="0.25">
      <c r="B215" s="5" t="s">
        <v>1905</v>
      </c>
      <c r="C215" s="5" t="s">
        <v>1904</v>
      </c>
      <c r="D215" s="5" t="str">
        <f>VLOOKUP(B215,'West Penn Wire'!$B$4:$C$638,2,)</f>
        <v>4 COND 18AWG Local Law 5 FPLP 150º C</v>
      </c>
    </row>
    <row r="216" spans="2:4" x14ac:dyDescent="0.25">
      <c r="B216" s="5" t="s">
        <v>1906</v>
      </c>
      <c r="C216" s="5" t="s">
        <v>1909</v>
      </c>
      <c r="D216" s="5" t="str">
        <f>VLOOKUP(B216,'West Penn Wire'!$B$4:$C$638,2,)</f>
        <v>1 PAIR 16AWG Local Law 5 FPLP 150º C</v>
      </c>
    </row>
    <row r="217" spans="2:4" x14ac:dyDescent="0.25">
      <c r="B217" s="5" t="s">
        <v>1908</v>
      </c>
      <c r="C217" s="5" t="s">
        <v>1907</v>
      </c>
      <c r="D217" s="5" t="str">
        <f>VLOOKUP(B217,'West Penn Wire'!$B$4:$C$638,2,)</f>
        <v>4 COND 16AWG Local Law 5 FPLP 150º C</v>
      </c>
    </row>
    <row r="218" spans="2:4" x14ac:dyDescent="0.25">
      <c r="B218" s="5" t="s">
        <v>1911</v>
      </c>
      <c r="C218" s="5" t="s">
        <v>1910</v>
      </c>
      <c r="D218" s="5" t="str">
        <f>VLOOKUP(B218,'West Penn Wire'!$B$4:$C$638,2,)</f>
        <v>1 PAIR 14AWG Local Law 5 FPLP 150º C</v>
      </c>
    </row>
    <row r="219" spans="2:4" x14ac:dyDescent="0.25">
      <c r="B219" s="5" t="s">
        <v>1913</v>
      </c>
      <c r="C219" s="5" t="s">
        <v>1912</v>
      </c>
      <c r="D219" s="5" t="str">
        <f>VLOOKUP(B219,'West Penn Wire'!$B$4:$C$638,2,)</f>
        <v>4 COND 14AWG Local Law 5 FPLP 150º C</v>
      </c>
    </row>
    <row r="220" spans="2:4" x14ac:dyDescent="0.25">
      <c r="B220" s="5" t="s">
        <v>1915</v>
      </c>
      <c r="C220" s="5" t="s">
        <v>1914</v>
      </c>
      <c r="D220" s="5" t="str">
        <f>VLOOKUP(B220,'West Penn Wire'!$B$4:$C$638,2,)</f>
        <v>1 PAIR 12AWG Local Law 5 FPLP 150º C</v>
      </c>
    </row>
    <row r="221" spans="2:4" x14ac:dyDescent="0.25">
      <c r="B221" s="5" t="s">
        <v>1916</v>
      </c>
      <c r="C221" s="5" t="s">
        <v>1923</v>
      </c>
      <c r="D221" s="5" t="str">
        <f>VLOOKUP(B221,'West Penn Wire'!$B$4:$C$638,2,)</f>
        <v>1 PAIR 18AWG SHIELDED Local Law 5 FPLP 150º C</v>
      </c>
    </row>
    <row r="222" spans="2:4" x14ac:dyDescent="0.25">
      <c r="B222" s="5" t="s">
        <v>1917</v>
      </c>
      <c r="C222" s="5" t="s">
        <v>1924</v>
      </c>
      <c r="D222" s="5" t="str">
        <f>VLOOKUP(B222,'West Penn Wire'!$B$4:$C$638,2,)</f>
        <v>4 COND 18AWG SHIELDED Local Law 5 FPLP 150º C</v>
      </c>
    </row>
    <row r="223" spans="2:4" x14ac:dyDescent="0.25">
      <c r="B223" s="5" t="s">
        <v>1918</v>
      </c>
      <c r="C223" s="5" t="s">
        <v>1926</v>
      </c>
      <c r="D223" s="5" t="str">
        <f>VLOOKUP(B223,'West Penn Wire'!$B$4:$C$638,2,)</f>
        <v>1 PAIR 16AWG SHIELDED Local Law 5 FPLP 150º C</v>
      </c>
    </row>
    <row r="224" spans="2:4" x14ac:dyDescent="0.25">
      <c r="B224" s="5" t="s">
        <v>1919</v>
      </c>
      <c r="C224" s="5" t="s">
        <v>1925</v>
      </c>
      <c r="D224" s="5" t="str">
        <f>VLOOKUP(B224,'West Penn Wire'!$B$4:$C$638,2,)</f>
        <v>4 COND 16AWG SHIELDED Local Law 5 FPLP 150º C</v>
      </c>
    </row>
    <row r="225" spans="2:4" x14ac:dyDescent="0.25">
      <c r="B225" s="5" t="s">
        <v>1920</v>
      </c>
      <c r="C225" s="5" t="s">
        <v>1927</v>
      </c>
      <c r="D225" s="5" t="str">
        <f>VLOOKUP(B225,'West Penn Wire'!$B$4:$C$638,2,)</f>
        <v>1 PAIR 14AWG SHIELDED Local Law 5 FPLP 150º C</v>
      </c>
    </row>
    <row r="226" spans="2:4" x14ac:dyDescent="0.25">
      <c r="B226" s="5" t="s">
        <v>1921</v>
      </c>
      <c r="C226" s="5" t="s">
        <v>1928</v>
      </c>
      <c r="D226" s="5" t="str">
        <f>VLOOKUP(B226,'West Penn Wire'!$B$4:$C$638,2,)</f>
        <v>4 COND 14AWG SHIELDED Local Law 5 FPLP 150º C</v>
      </c>
    </row>
    <row r="227" spans="2:4" x14ac:dyDescent="0.25">
      <c r="B227" s="5" t="s">
        <v>1922</v>
      </c>
      <c r="C227" s="5" t="s">
        <v>1929</v>
      </c>
      <c r="D227" s="5" t="str">
        <f>VLOOKUP(B227,'West Penn Wire'!$B$4:$C$638,2,)</f>
        <v>1 PAIR 12AWG SHIELDED Local Law 5 FPLP 150º C</v>
      </c>
    </row>
    <row r="228" spans="2:4" x14ac:dyDescent="0.25">
      <c r="B228" s="5">
        <v>4245</v>
      </c>
      <c r="C228" s="5" t="s">
        <v>1930</v>
      </c>
      <c r="D228" s="5" t="str">
        <f>VLOOKUP(B228,'West Penn Wire'!$B$4:$C$638,2,)</f>
        <v>CATEGORY 5E CMR 4 PAIR</v>
      </c>
    </row>
    <row r="229" spans="2:4" x14ac:dyDescent="0.25">
      <c r="B229" s="5">
        <v>254245</v>
      </c>
      <c r="C229" s="5" t="s">
        <v>1931</v>
      </c>
      <c r="D229" s="5" t="str">
        <f>VLOOKUP(B229,'West Penn Wire'!$B$4:$C$638,2,)</f>
        <v>4 PAIR 24 AWG SOLID CAT 5E CMP</v>
      </c>
    </row>
    <row r="230" spans="2:4" x14ac:dyDescent="0.25">
      <c r="B230" s="5" t="s">
        <v>335</v>
      </c>
      <c r="C230" s="5" t="s">
        <v>1932</v>
      </c>
      <c r="D230" s="5" t="str">
        <f>VLOOKUP(B230,'West Penn Wire'!$B$4:$C$638,2,)</f>
        <v>CAT 3 2 PAIR</v>
      </c>
    </row>
    <row r="231" spans="2:4" x14ac:dyDescent="0.25">
      <c r="B231" s="5" t="s">
        <v>336</v>
      </c>
      <c r="C231" s="5" t="s">
        <v>1933</v>
      </c>
      <c r="D231" s="5" t="str">
        <f>VLOOKUP(B231,'West Penn Wire'!$B$4:$C$638,2,)</f>
        <v>CAT 3 3 PAIR</v>
      </c>
    </row>
    <row r="232" spans="2:4" x14ac:dyDescent="0.25">
      <c r="B232" s="5" t="s">
        <v>1687</v>
      </c>
      <c r="C232" s="5" t="s">
        <v>1934</v>
      </c>
      <c r="D232" s="5" t="str">
        <f>VLOOKUP(B232,'West Penn Wire'!$B$4:$C$638,2,)</f>
        <v>No WPW equivalent</v>
      </c>
    </row>
    <row r="233" spans="2:4" x14ac:dyDescent="0.25">
      <c r="B233" s="5" t="s">
        <v>1687</v>
      </c>
      <c r="C233" s="5" t="s">
        <v>1935</v>
      </c>
      <c r="D233" s="5" t="str">
        <f>VLOOKUP(B233,'West Penn Wire'!$B$4:$C$638,2,)</f>
        <v>No WPW equivalent</v>
      </c>
    </row>
    <row r="234" spans="2:4" x14ac:dyDescent="0.25">
      <c r="B234" s="5" t="s">
        <v>1687</v>
      </c>
      <c r="C234" s="5" t="s">
        <v>1936</v>
      </c>
      <c r="D234" s="5" t="str">
        <f>VLOOKUP(B234,'West Penn Wire'!$B$4:$C$638,2,)</f>
        <v>No WPW equivalent</v>
      </c>
    </row>
    <row r="235" spans="2:4" x14ac:dyDescent="0.25">
      <c r="B235" s="5" t="s">
        <v>1687</v>
      </c>
      <c r="C235" s="5" t="s">
        <v>1937</v>
      </c>
      <c r="D235" s="5" t="str">
        <f>VLOOKUP(B235,'West Penn Wire'!$B$4:$C$638,2,)</f>
        <v>No WPW equivalent</v>
      </c>
    </row>
    <row r="236" spans="2:4" x14ac:dyDescent="0.25">
      <c r="B236" s="5" t="s">
        <v>1359</v>
      </c>
      <c r="C236" s="5" t="s">
        <v>1938</v>
      </c>
      <c r="D236" s="5" t="str">
        <f>VLOOKUP(B236,'West Penn Wire'!$B$4:$C$638,2,)</f>
        <v>CAT 3 25 PAIR CMR</v>
      </c>
    </row>
    <row r="237" spans="2:4" x14ac:dyDescent="0.25">
      <c r="B237" s="5" t="s">
        <v>1687</v>
      </c>
      <c r="C237" s="5" t="s">
        <v>1939</v>
      </c>
      <c r="D237" s="5" t="str">
        <f>VLOOKUP(B237,'West Penn Wire'!$B$4:$C$638,2,)</f>
        <v>No WPW equivalent</v>
      </c>
    </row>
    <row r="238" spans="2:4" x14ac:dyDescent="0.25">
      <c r="B238" s="5" t="s">
        <v>507</v>
      </c>
      <c r="C238" s="5" t="s">
        <v>1940</v>
      </c>
      <c r="D238" s="5" t="str">
        <f>VLOOKUP(B238,'West Penn Wire'!$B$4:$C$638,2,)</f>
        <v>CAT 3 3 PAIR PLENUM</v>
      </c>
    </row>
    <row r="239" spans="2:4" x14ac:dyDescent="0.25">
      <c r="B239" s="5" t="s">
        <v>1687</v>
      </c>
      <c r="C239" s="5" t="s">
        <v>1941</v>
      </c>
      <c r="D239" s="5" t="str">
        <f>VLOOKUP(B239,'West Penn Wire'!$B$4:$C$638,2,)</f>
        <v>No WPW equivalent</v>
      </c>
    </row>
    <row r="240" spans="2:4" x14ac:dyDescent="0.25">
      <c r="B240" s="5" t="s">
        <v>1687</v>
      </c>
      <c r="C240" s="5" t="s">
        <v>1942</v>
      </c>
      <c r="D240" s="5" t="str">
        <f>VLOOKUP(B240,'West Penn Wire'!$B$4:$C$638,2,)</f>
        <v>No WPW equivalent</v>
      </c>
    </row>
    <row r="241" spans="2:4" x14ac:dyDescent="0.25">
      <c r="B241" s="5" t="s">
        <v>1687</v>
      </c>
      <c r="C241" s="5" t="s">
        <v>1943</v>
      </c>
      <c r="D241" s="5" t="str">
        <f>VLOOKUP(B241,'West Penn Wire'!$B$4:$C$638,2,)</f>
        <v>No WPW equivalent</v>
      </c>
    </row>
    <row r="242" spans="2:4" x14ac:dyDescent="0.25">
      <c r="B242" s="5" t="s">
        <v>1687</v>
      </c>
      <c r="C242" s="5" t="s">
        <v>1944</v>
      </c>
      <c r="D242" s="5" t="str">
        <f>VLOOKUP(B242,'West Penn Wire'!$B$4:$C$638,2,)</f>
        <v>No WPW equivalent</v>
      </c>
    </row>
    <row r="243" spans="2:4" x14ac:dyDescent="0.25">
      <c r="B243" s="5" t="s">
        <v>1368</v>
      </c>
      <c r="C243" s="5" t="s">
        <v>1945</v>
      </c>
      <c r="D243" s="5" t="str">
        <f>VLOOKUP(B243,'West Penn Wire'!$B$4:$C$638,2,)</f>
        <v>CAT 3 25 PAIR CMP</v>
      </c>
    </row>
    <row r="244" spans="2:4" x14ac:dyDescent="0.25">
      <c r="B244" s="5" t="s">
        <v>1154</v>
      </c>
      <c r="C244" s="5" t="s">
        <v>1946</v>
      </c>
      <c r="D244" s="5" t="str">
        <f>VLOOKUP(B244,'West Penn Wire'!$B$4:$C$638,2,)</f>
        <v>1 pair 24 (7X32) TINNED SHIELDED CM RS-485</v>
      </c>
    </row>
    <row r="245" spans="2:4" x14ac:dyDescent="0.25">
      <c r="B245" s="5" t="s">
        <v>1124</v>
      </c>
      <c r="C245" s="5" t="s">
        <v>1947</v>
      </c>
      <c r="D245" s="5" t="str">
        <f>VLOOKUP(B245,'West Penn Wire'!$B$4:$C$638,2,)</f>
        <v>2 pair 24 (7X32) TINNED SHIELDED CM RS-485</v>
      </c>
    </row>
    <row r="246" spans="2:4" x14ac:dyDescent="0.25">
      <c r="B246" s="5">
        <v>77510</v>
      </c>
      <c r="C246" s="5" t="s">
        <v>1948</v>
      </c>
      <c r="D246" s="5" t="str">
        <f>VLOOKUP(B246,'West Penn Wire'!$B$4:$C$638,2,)</f>
        <v>2 PAIR 22 AWG  STR. IND. SHIELDED CM</v>
      </c>
    </row>
    <row r="247" spans="2:4" x14ac:dyDescent="0.25">
      <c r="B247" s="5">
        <v>77291</v>
      </c>
      <c r="C247" s="5" t="s">
        <v>1949</v>
      </c>
      <c r="D247" s="5" t="str">
        <f>VLOOKUP(B247,'West Penn Wire'!$B$4:$C$638,2,)</f>
        <v>1 PAIR 22 (7X30) TINNED SHIELDED CM</v>
      </c>
    </row>
    <row r="248" spans="2:4" x14ac:dyDescent="0.25">
      <c r="B248" s="5" t="s">
        <v>1687</v>
      </c>
      <c r="C248" s="5" t="s">
        <v>1950</v>
      </c>
      <c r="D248" s="5" t="str">
        <f>VLOOKUP(B248,'West Penn Wire'!$B$4:$C$638,2,)</f>
        <v>No WPW equivalent</v>
      </c>
    </row>
    <row r="249" spans="2:4" x14ac:dyDescent="0.25">
      <c r="B249" s="5" t="s">
        <v>1687</v>
      </c>
      <c r="C249" s="5" t="s">
        <v>1951</v>
      </c>
      <c r="D249" s="5" t="str">
        <f>VLOOKUP(B249,'West Penn Wire'!$B$4:$C$638,2,)</f>
        <v>No WPW equivalent</v>
      </c>
    </row>
    <row r="250" spans="2:4" x14ac:dyDescent="0.25">
      <c r="B250" s="5">
        <v>77293</v>
      </c>
      <c r="C250" s="5" t="s">
        <v>1952</v>
      </c>
      <c r="D250" s="5" t="str">
        <f>VLOOKUP(B250,'West Penn Wire'!$B$4:$C$638,2,)</f>
        <v>1 PAIR 18 (16X30) TINNED SHIELDED CM</v>
      </c>
    </row>
    <row r="251" spans="2:4" x14ac:dyDescent="0.25">
      <c r="B251" s="5" t="s">
        <v>1687</v>
      </c>
      <c r="C251" s="5" t="s">
        <v>1953</v>
      </c>
      <c r="D251" s="5" t="str">
        <f>VLOOKUP(B251,'West Penn Wire'!$B$4:$C$638,2,)</f>
        <v>No WPW equivalent</v>
      </c>
    </row>
    <row r="252" spans="2:4" x14ac:dyDescent="0.25">
      <c r="B252" s="5" t="s">
        <v>1954</v>
      </c>
      <c r="C252" s="5" t="s">
        <v>1955</v>
      </c>
      <c r="D252" s="5" t="str">
        <f>VLOOKUP(B252,'West Penn Wire'!$B$4:$C$638,2,)</f>
        <v>1 pair 24 (7X32) TINNED SHIELDED CMP RS-485</v>
      </c>
    </row>
    <row r="253" spans="2:4" x14ac:dyDescent="0.25">
      <c r="B253" s="5" t="s">
        <v>1957</v>
      </c>
      <c r="C253" s="5" t="s">
        <v>1956</v>
      </c>
      <c r="D253" s="5" t="str">
        <f>VLOOKUP(B253,'West Penn Wire'!$B$4:$C$638,2,)</f>
        <v>2 pair 24 (7X32) TINNED SHIELDED CMP RS-485</v>
      </c>
    </row>
    <row r="254" spans="2:4" x14ac:dyDescent="0.25">
      <c r="B254" s="5" t="s">
        <v>998</v>
      </c>
      <c r="C254" s="5" t="s">
        <v>1958</v>
      </c>
      <c r="D254" s="5" t="str">
        <f>VLOOKUP(B254,'West Penn Wire'!$B$4:$C$638,2,)</f>
        <v>2 PAIR 24 (7X32) TINNED SHIELDED CMP DATA</v>
      </c>
    </row>
    <row r="255" spans="2:4" x14ac:dyDescent="0.25">
      <c r="B255" s="5" t="s">
        <v>1960</v>
      </c>
      <c r="C255" s="5" t="s">
        <v>1959</v>
      </c>
      <c r="D255" s="5" t="str">
        <f>VLOOKUP(B255,'West Penn Wire'!$B$4:$C$638,2,)</f>
        <v>3 PAIR 24 (7X32) TINNED SHIELDED CMP DATA</v>
      </c>
    </row>
    <row r="256" spans="2:4" x14ac:dyDescent="0.25">
      <c r="B256" s="5" t="s">
        <v>1597</v>
      </c>
      <c r="C256" s="5" t="s">
        <v>1961</v>
      </c>
      <c r="D256" s="5" t="str">
        <f>VLOOKUP(B256,'West Penn Wire'!$B$4:$C$638,2,)</f>
        <v>4 PAIR 24 (7X32) TINNED SHIELDED CMP DATA</v>
      </c>
    </row>
    <row r="257" spans="2:4" x14ac:dyDescent="0.25">
      <c r="B257" s="5" t="s">
        <v>1687</v>
      </c>
      <c r="C257" s="5" t="s">
        <v>1962</v>
      </c>
      <c r="D257" s="5" t="str">
        <f>VLOOKUP(B257,'West Penn Wire'!$B$4:$C$638,2,)</f>
        <v>No WPW equivalent</v>
      </c>
    </row>
    <row r="258" spans="2:4" x14ac:dyDescent="0.25">
      <c r="B258" s="5" t="s">
        <v>1964</v>
      </c>
      <c r="C258" s="5" t="s">
        <v>1963</v>
      </c>
      <c r="D258" s="5" t="str">
        <f>VLOOKUP(B258,'West Penn Wire'!$B$4:$C$638,2,)</f>
        <v>6 PAIR 24 (7X32) TINNED SHIELDED CMP DATA</v>
      </c>
    </row>
    <row r="259" spans="2:4" x14ac:dyDescent="0.25">
      <c r="B259" s="5" t="s">
        <v>1687</v>
      </c>
      <c r="C259" s="5" t="s">
        <v>1965</v>
      </c>
      <c r="D259" s="5" t="str">
        <f>VLOOKUP(B259,'West Penn Wire'!$B$4:$C$638,2,)</f>
        <v>No WPW equivalent</v>
      </c>
    </row>
    <row r="260" spans="2:4" x14ac:dyDescent="0.25">
      <c r="B260" s="5" t="s">
        <v>442</v>
      </c>
      <c r="C260" s="5" t="s">
        <v>1966</v>
      </c>
      <c r="D260" s="5" t="str">
        <f>VLOOKUP(B260,'West Penn Wire'!$B$4:$C$638,2,)</f>
        <v>2  PAIR 22 (7X30) TINNED IND.SHD/OV.SHD  CMP DATA</v>
      </c>
    </row>
    <row r="261" spans="2:4" x14ac:dyDescent="0.25">
      <c r="B261" s="5" t="s">
        <v>553</v>
      </c>
      <c r="C261" s="5" t="s">
        <v>1967</v>
      </c>
      <c r="D261" s="5" t="str">
        <f>VLOOKUP(B261,'West Penn Wire'!$B$4:$C$638,2,)</f>
        <v>1 PAIR 22 (7X30) TINNED SHIELDED CMP DATA</v>
      </c>
    </row>
    <row r="262" spans="2:4" x14ac:dyDescent="0.25">
      <c r="B262" s="5" t="s">
        <v>1687</v>
      </c>
      <c r="C262" s="5" t="s">
        <v>1968</v>
      </c>
      <c r="D262" s="5" t="str">
        <f>VLOOKUP(B262,'West Penn Wire'!$B$4:$C$638,2,)</f>
        <v>No WPW equivalent</v>
      </c>
    </row>
    <row r="263" spans="2:4" x14ac:dyDescent="0.25">
      <c r="B263" s="5" t="s">
        <v>1687</v>
      </c>
      <c r="C263" s="5" t="s">
        <v>1969</v>
      </c>
      <c r="D263" s="5" t="str">
        <f>VLOOKUP(B263,'West Penn Wire'!$B$4:$C$638,2,)</f>
        <v>No WPW equivalent</v>
      </c>
    </row>
    <row r="264" spans="2:4" x14ac:dyDescent="0.25">
      <c r="B264" s="5" t="s">
        <v>438</v>
      </c>
      <c r="C264" s="5" t="s">
        <v>1970</v>
      </c>
      <c r="D264" s="5" t="str">
        <f>VLOOKUP(B264,'West Penn Wire'!$B$4:$C$638,2,)</f>
        <v>1 PAIR 18 (7X26) TINNED SHIELDED CMP DATA</v>
      </c>
    </row>
    <row r="265" spans="2:4" x14ac:dyDescent="0.25">
      <c r="B265" s="5" t="s">
        <v>1687</v>
      </c>
      <c r="C265" s="5" t="s">
        <v>1971</v>
      </c>
      <c r="D265" s="5" t="str">
        <f>VLOOKUP(B265,'West Penn Wire'!$B$4:$C$638,2,)</f>
        <v>No WPW equivalent</v>
      </c>
    </row>
    <row r="266" spans="2:4" x14ac:dyDescent="0.25">
      <c r="B266" s="5">
        <v>6100</v>
      </c>
      <c r="C266" s="5" t="s">
        <v>1972</v>
      </c>
      <c r="D266" s="5" t="str">
        <f>VLOOKUP(B266,'West Penn Wire'!$B$4:$C$638,2,)</f>
        <v>RG-6 18 SOLID CCS CATV</v>
      </c>
    </row>
    <row r="267" spans="2:4" x14ac:dyDescent="0.25">
      <c r="B267" s="5">
        <v>6300</v>
      </c>
      <c r="C267" s="5" t="s">
        <v>1973</v>
      </c>
      <c r="D267" s="5" t="str">
        <f>VLOOKUP(B267,'West Penn Wire'!$B$4:$C$638,2,)</f>
        <v>RG-6 18 SOLID CCS CATV QUAD-SHIELD</v>
      </c>
    </row>
    <row r="268" spans="2:4" x14ac:dyDescent="0.25">
      <c r="B268" s="5" t="s">
        <v>1687</v>
      </c>
      <c r="C268" s="5" t="s">
        <v>1974</v>
      </c>
      <c r="D268" s="5" t="str">
        <f>VLOOKUP(B268,'West Penn Wire'!$B$4:$C$638,2,)</f>
        <v>No WPW equivalent</v>
      </c>
    </row>
    <row r="269" spans="2:4" x14ac:dyDescent="0.25">
      <c r="B269" s="5" t="s">
        <v>1687</v>
      </c>
      <c r="C269" s="5" t="s">
        <v>1975</v>
      </c>
      <c r="D269" s="5" t="str">
        <f>VLOOKUP(B269,'West Penn Wire'!$B$4:$C$638,2,)</f>
        <v>No WPW equivalent</v>
      </c>
    </row>
    <row r="270" spans="2:4" x14ac:dyDescent="0.25">
      <c r="B270" s="5">
        <v>1100</v>
      </c>
      <c r="C270" s="5" t="s">
        <v>1976</v>
      </c>
      <c r="D270" s="5" t="str">
        <f>VLOOKUP(B270,'West Penn Wire'!$B$4:$C$638,2,)</f>
        <v>RG-11 14 SOLID CCS CATV</v>
      </c>
    </row>
    <row r="271" spans="2:4" x14ac:dyDescent="0.25">
      <c r="B271" s="5" t="s">
        <v>156</v>
      </c>
      <c r="C271" s="5" t="s">
        <v>1977</v>
      </c>
      <c r="D271" s="5" t="str">
        <f>VLOOKUP(B271,'West Penn Wire'!$B$4:$C$638,2,)</f>
        <v>RG11 Quad shielded CATV</v>
      </c>
    </row>
    <row r="272" spans="2:4" x14ac:dyDescent="0.25">
      <c r="B272" s="5">
        <v>256100</v>
      </c>
      <c r="C272" s="5" t="s">
        <v>1978</v>
      </c>
      <c r="D272" s="5" t="str">
        <f>VLOOKUP(B272,'West Penn Wire'!$B$4:$C$638,2,)</f>
        <v>RG-6 18 SOLID CCS CATVP</v>
      </c>
    </row>
    <row r="273" spans="2:4" x14ac:dyDescent="0.25">
      <c r="B273" s="5">
        <v>256300</v>
      </c>
      <c r="C273" s="5" t="s">
        <v>1979</v>
      </c>
      <c r="D273" s="5" t="str">
        <f>VLOOKUP(B273,'West Penn Wire'!$B$4:$C$638,2,)</f>
        <v>RG-6 18 SOLID CCS CATVP QUAD-SHIELD</v>
      </c>
    </row>
    <row r="274" spans="2:4" x14ac:dyDescent="0.25">
      <c r="B274" s="5">
        <v>25821</v>
      </c>
      <c r="C274" s="5" t="s">
        <v>1980</v>
      </c>
      <c r="D274" s="5" t="str">
        <f>VLOOKUP(B274,'West Penn Wire'!$B$4:$C$638,2,)</f>
        <v>RG-11 14 SOLID BARE CATVP</v>
      </c>
    </row>
    <row r="275" spans="2:4" x14ac:dyDescent="0.25">
      <c r="B275" s="5" t="s">
        <v>160</v>
      </c>
      <c r="C275" s="5" t="s">
        <v>1981</v>
      </c>
      <c r="D275" s="5" t="str">
        <f>VLOOKUP(B275,'West Penn Wire'!$B$4:$C$638,2,)</f>
        <v>RG-11 14 SOLID BARE CATVP QUAD-SHIELD</v>
      </c>
    </row>
    <row r="276" spans="2:4" x14ac:dyDescent="0.25">
      <c r="B276" s="5">
        <v>6140</v>
      </c>
      <c r="C276" s="5" t="s">
        <v>1982</v>
      </c>
      <c r="D276" s="5" t="str">
        <f>VLOOKUP(B276,'West Penn Wire'!$B$4:$C$638,2,)</f>
        <v>RG-6 18 SOLID CCS  OUTDOOR FLOODED</v>
      </c>
    </row>
    <row r="277" spans="2:4" x14ac:dyDescent="0.25">
      <c r="B277" s="5">
        <v>6310</v>
      </c>
      <c r="C277" s="5" t="s">
        <v>1983</v>
      </c>
      <c r="D277" s="5" t="str">
        <f>VLOOKUP(B277,'West Penn Wire'!$B$4:$C$638,2,)</f>
        <v>RG-6 18 SOLID CCS CATV QUAD SHLD-OUTDOOR</v>
      </c>
    </row>
    <row r="278" spans="2:4" x14ac:dyDescent="0.25">
      <c r="B278" s="5">
        <v>6350</v>
      </c>
      <c r="C278" s="5" t="s">
        <v>1984</v>
      </c>
      <c r="D278" s="5" t="str">
        <f>VLOOKUP(B278,'West Penn Wire'!$B$4:$C$638,2,)</f>
        <v>RG-6 18 SOLID BARE CMR SDI COAX</v>
      </c>
    </row>
  </sheetData>
  <sheetProtection password="CB2B" sheet="1" objects="1" scenarios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9"/>
  <sheetViews>
    <sheetView topLeftCell="A11" workbookViewId="0">
      <selection activeCell="E27" sqref="E27"/>
    </sheetView>
  </sheetViews>
  <sheetFormatPr defaultRowHeight="15" x14ac:dyDescent="0.25"/>
  <cols>
    <col min="1" max="1" width="17.5703125" bestFit="1" customWidth="1"/>
    <col min="2" max="2" width="9" bestFit="1" customWidth="1"/>
    <col min="3" max="3" width="17.5703125" style="2" bestFit="1" customWidth="1"/>
    <col min="4" max="4" width="46.7109375" bestFit="1" customWidth="1"/>
  </cols>
  <sheetData>
    <row r="2" spans="2:4" x14ac:dyDescent="0.25">
      <c r="B2" s="6" t="s">
        <v>322</v>
      </c>
      <c r="C2" s="6" t="s">
        <v>353</v>
      </c>
      <c r="D2" s="6" t="s">
        <v>2124</v>
      </c>
    </row>
    <row r="3" spans="2:4" x14ac:dyDescent="0.25">
      <c r="B3" s="5">
        <v>4245</v>
      </c>
      <c r="C3" s="5" t="s">
        <v>231</v>
      </c>
      <c r="D3" s="5" t="str">
        <f>VLOOKUP(B3,'West Penn Wire'!$B$9:$C$638,2,)</f>
        <v>CATEGORY 5E CMR 4 PAIR</v>
      </c>
    </row>
    <row r="4" spans="2:4" x14ac:dyDescent="0.25">
      <c r="B4" s="5">
        <v>254245</v>
      </c>
      <c r="C4" s="5" t="s">
        <v>232</v>
      </c>
      <c r="D4" s="5" t="str">
        <f>VLOOKUP(B4,'West Penn Wire'!$B$9:$C$638,2,)</f>
        <v>4 PAIR 24 AWG SOLID CAT 5E CMP</v>
      </c>
    </row>
    <row r="5" spans="2:4" x14ac:dyDescent="0.25">
      <c r="B5" s="5" t="s">
        <v>1421</v>
      </c>
      <c r="C5" s="5" t="s">
        <v>233</v>
      </c>
      <c r="D5" s="5" t="str">
        <f>VLOOKUP(B5,'West Penn Wire'!$B$9:$C$638,2,)</f>
        <v>4PR 24AWG SHLD CAT 5e CMR</v>
      </c>
    </row>
    <row r="6" spans="2:4" x14ac:dyDescent="0.25">
      <c r="B6" s="5" t="s">
        <v>235</v>
      </c>
      <c r="C6" s="5" t="s">
        <v>234</v>
      </c>
      <c r="D6" s="5" t="str">
        <f>VLOOKUP(B6,'West Penn Wire'!$B$9:$C$638,2,)</f>
        <v>4PR 24AWG ARMORED OUTDOOR CAT 5E</v>
      </c>
    </row>
    <row r="7" spans="2:4" x14ac:dyDescent="0.25">
      <c r="B7" s="5">
        <v>4246</v>
      </c>
      <c r="C7" s="5" t="s">
        <v>236</v>
      </c>
      <c r="D7" s="5" t="str">
        <f>VLOOKUP(B7,'West Penn Wire'!$B$9:$C$638,2,)</f>
        <v>CATEGORY 6 CMR 4 PAIR</v>
      </c>
    </row>
    <row r="8" spans="2:4" x14ac:dyDescent="0.25">
      <c r="B8" s="5">
        <v>254246</v>
      </c>
      <c r="C8" s="5" t="s">
        <v>237</v>
      </c>
      <c r="D8" s="5" t="str">
        <f>VLOOKUP(B8,'West Penn Wire'!$B$9:$C$638,2,)</f>
        <v>4 PAIR 24 AWG SOLID CAT 6 CMP</v>
      </c>
    </row>
    <row r="9" spans="2:4" x14ac:dyDescent="0.25">
      <c r="B9" s="5" t="s">
        <v>1686</v>
      </c>
      <c r="C9" s="5" t="s">
        <v>238</v>
      </c>
      <c r="D9" s="5" t="str">
        <f>VLOOKUP(B9,'West Penn Wire'!$B$9:$C$638,2,)</f>
        <v>4PR 23AWG SHLD CAT 6 CMR</v>
      </c>
    </row>
    <row r="10" spans="2:4" x14ac:dyDescent="0.25">
      <c r="B10" s="5" t="s">
        <v>1097</v>
      </c>
      <c r="C10" s="5" t="s">
        <v>239</v>
      </c>
      <c r="D10" s="5" t="str">
        <f>VLOOKUP(B10,'West Penn Wire'!$B$9:$C$638,2,)</f>
        <v>CAT 5E 25 PAIR CMR</v>
      </c>
    </row>
    <row r="11" spans="2:4" x14ac:dyDescent="0.25">
      <c r="B11" s="5">
        <v>6300</v>
      </c>
      <c r="C11" s="5" t="s">
        <v>240</v>
      </c>
      <c r="D11" s="5" t="str">
        <f>VLOOKUP(B11,'West Penn Wire'!$B$9:$C$638,2,)</f>
        <v>RG-6 18 SOLID CCS CATV QUAD-SHIELD</v>
      </c>
    </row>
    <row r="12" spans="2:4" x14ac:dyDescent="0.25">
      <c r="B12" s="5">
        <v>6310</v>
      </c>
      <c r="C12" s="5" t="s">
        <v>241</v>
      </c>
      <c r="D12" s="5" t="str">
        <f>VLOOKUP(B12,'West Penn Wire'!$B$9:$C$638,2,)</f>
        <v>RG-6 18 SOLID CCS CATV QUAD SHLD-OUTDOOR</v>
      </c>
    </row>
    <row r="13" spans="2:4" x14ac:dyDescent="0.25">
      <c r="B13" s="5">
        <v>6100</v>
      </c>
      <c r="C13" s="5" t="s">
        <v>242</v>
      </c>
      <c r="D13" s="5" t="str">
        <f>VLOOKUP(B13,'West Penn Wire'!$B$9:$C$638,2,)</f>
        <v>RG-6 18 SOLID CCS CATV</v>
      </c>
    </row>
    <row r="14" spans="2:4" x14ac:dyDescent="0.25">
      <c r="B14" s="5">
        <v>6140</v>
      </c>
      <c r="C14" s="5" t="s">
        <v>243</v>
      </c>
      <c r="D14" s="5" t="str">
        <f>VLOOKUP(B14,'West Penn Wire'!$B$9:$C$638,2,)</f>
        <v>RG-6 18 SOLID CCS  OUTDOOR FLOODED</v>
      </c>
    </row>
    <row r="15" spans="2:4" x14ac:dyDescent="0.25">
      <c r="B15" s="5" t="s">
        <v>135</v>
      </c>
      <c r="C15" s="5" t="s">
        <v>244</v>
      </c>
      <c r="D15" s="5" t="str">
        <f>VLOOKUP(B15,'West Penn Wire'!$B$9:$C$638,2,)</f>
        <v>RG-59 20 SOLID BARE CM Economy</v>
      </c>
    </row>
    <row r="16" spans="2:4" x14ac:dyDescent="0.25">
      <c r="B16" s="5">
        <v>1100</v>
      </c>
      <c r="C16" s="5" t="s">
        <v>245</v>
      </c>
      <c r="D16" s="5" t="str">
        <f>VLOOKUP(B16,'West Penn Wire'!$B$9:$C$638,2,)</f>
        <v>RG-11 14 SOLID CCS CATV</v>
      </c>
    </row>
    <row r="17" spans="2:4" x14ac:dyDescent="0.25">
      <c r="B17" s="5">
        <v>220</v>
      </c>
      <c r="C17" s="5" t="s">
        <v>246</v>
      </c>
      <c r="D17" s="5" t="str">
        <f>VLOOKUP(B17,'West Penn Wire'!$B$9:$C$638,2,)</f>
        <v>2 COND. 22 SOLID BARE CMR</v>
      </c>
    </row>
    <row r="18" spans="2:4" x14ac:dyDescent="0.25">
      <c r="B18" s="5">
        <v>240</v>
      </c>
      <c r="C18" s="5" t="s">
        <v>247</v>
      </c>
      <c r="D18" s="5" t="str">
        <f>VLOOKUP(B18,'West Penn Wire'!$B$9:$C$638,2,)</f>
        <v>4 COND 22 SOLID BARE CMR</v>
      </c>
    </row>
    <row r="19" spans="2:4" x14ac:dyDescent="0.25">
      <c r="B19" s="5">
        <v>221</v>
      </c>
      <c r="C19" s="5" t="s">
        <v>248</v>
      </c>
      <c r="D19" s="5" t="str">
        <f>VLOOKUP(B19,'West Penn Wire'!$B$9:$C$638,2,)</f>
        <v>2 COND. 22 (7X30) BARE CMR</v>
      </c>
    </row>
    <row r="20" spans="2:4" x14ac:dyDescent="0.25">
      <c r="B20" s="5">
        <v>241</v>
      </c>
      <c r="C20" s="5" t="s">
        <v>249</v>
      </c>
      <c r="D20" s="5" t="str">
        <f>VLOOKUP(B20,'West Penn Wire'!$B$9:$C$638,2,)</f>
        <v>4 COND 22 (7X30) BARE CMR</v>
      </c>
    </row>
    <row r="21" spans="2:4" x14ac:dyDescent="0.25">
      <c r="B21" s="5" t="s">
        <v>251</v>
      </c>
      <c r="C21" s="5" t="s">
        <v>250</v>
      </c>
      <c r="D21" s="5" t="str">
        <f>VLOOKUP(B21,'West Penn Wire'!$B$9:$C$638,2,)</f>
        <v>HOMENET. 2 CAT5E+ 2 RG6 Q.S</v>
      </c>
    </row>
    <row r="22" spans="2:4" x14ac:dyDescent="0.25">
      <c r="B22" s="5" t="s">
        <v>253</v>
      </c>
      <c r="C22" s="5" t="s">
        <v>252</v>
      </c>
      <c r="D22" s="5" t="str">
        <f>VLOOKUP(B22,'West Penn Wire'!$B$9:$C$638,2,)</f>
        <v>HOMENET. 2 CAT6 + 2 RG6 Q.S</v>
      </c>
    </row>
    <row r="23" spans="2:4" x14ac:dyDescent="0.25">
      <c r="B23" s="5" t="s">
        <v>255</v>
      </c>
      <c r="C23" s="5" t="s">
        <v>254</v>
      </c>
      <c r="D23" s="5" t="str">
        <f>VLOOKUP(B23,'West Penn Wire'!$B$9:$C$638,2,)</f>
        <v xml:space="preserve">HOMENET. 1 CAT5E+ 1  RG6 Q.S </v>
      </c>
    </row>
    <row r="24" spans="2:4" x14ac:dyDescent="0.25">
      <c r="B24" s="5" t="s">
        <v>257</v>
      </c>
      <c r="C24" s="5" t="s">
        <v>256</v>
      </c>
      <c r="D24" s="5" t="str">
        <f>VLOOKUP(B24,'West Penn Wire'!$B$9:$C$638,2,)</f>
        <v>HOMENET. 2 CAT5E+ 2 RG6 Q.S+ 2 MM FIBER OPTIC</v>
      </c>
    </row>
    <row r="25" spans="2:4" x14ac:dyDescent="0.25">
      <c r="B25" s="5" t="s">
        <v>259</v>
      </c>
      <c r="C25" s="5" t="s">
        <v>258</v>
      </c>
      <c r="D25" s="5" t="str">
        <f>VLOOKUP(B25,'West Penn Wire'!$B$9:$C$638,2,)</f>
        <v>1 CAT 5E + 4 COND. 16 AWG SPEAKER CABLE</v>
      </c>
    </row>
    <row r="26" spans="2:4" x14ac:dyDescent="0.25">
      <c r="B26" s="5" t="s">
        <v>142</v>
      </c>
      <c r="C26" s="5" t="s">
        <v>260</v>
      </c>
      <c r="D26" s="5" t="str">
        <f>VLOOKUP(B26,'West Penn Wire'!$B$9:$C$638,2,)</f>
        <v>RG-59 20 SOLID BARE CM + 1 PAIR 18 STND SIAMESE</v>
      </c>
    </row>
    <row r="27" spans="2:4" x14ac:dyDescent="0.25">
      <c r="B27" s="5" t="s">
        <v>142</v>
      </c>
      <c r="C27" s="5" t="s">
        <v>261</v>
      </c>
      <c r="D27" s="5" t="str">
        <f>VLOOKUP(B27,'West Penn Wire'!$B$9:$C$638,2,)</f>
        <v>RG-59 20 SOLID BARE CM + 1 PAIR 18 STND SIAMESE</v>
      </c>
    </row>
    <row r="28" spans="2:4" x14ac:dyDescent="0.25">
      <c r="B28" s="5">
        <v>293</v>
      </c>
      <c r="C28" s="5" t="s">
        <v>262</v>
      </c>
      <c r="D28" s="5" t="str">
        <f>VLOOKUP(B28,'West Penn Wire'!$B$9:$C$638,2,)</f>
        <v>2 COND. 18 (7X26) SHLD BARE CMR</v>
      </c>
    </row>
    <row r="29" spans="2:4" x14ac:dyDescent="0.25">
      <c r="B29" s="5">
        <v>224</v>
      </c>
      <c r="C29" s="5" t="s">
        <v>263</v>
      </c>
      <c r="D29" s="5" t="str">
        <f>VLOOKUP(B29,'West Penn Wire'!$B$9:$C$638,2,)</f>
        <v>2 COND. 18 (7X26)  BARE CMR</v>
      </c>
    </row>
    <row r="30" spans="2:4" x14ac:dyDescent="0.25">
      <c r="B30" s="5">
        <v>995</v>
      </c>
      <c r="C30" s="5" t="s">
        <v>264</v>
      </c>
      <c r="D30" s="5" t="str">
        <f>VLOOKUP(B30,'West Penn Wire'!$B$9:$C$638,2,)</f>
        <v>2 COND 14 SOLID BARE SHIELDED FPLR</v>
      </c>
    </row>
    <row r="31" spans="2:4" x14ac:dyDescent="0.25">
      <c r="B31" s="5">
        <v>994</v>
      </c>
      <c r="C31" s="5" t="s">
        <v>265</v>
      </c>
      <c r="D31" s="5" t="str">
        <f>VLOOKUP(B31,'West Penn Wire'!$B$9:$C$638,2,)</f>
        <v>2 COND 14 SOLID BARE FPLR</v>
      </c>
    </row>
    <row r="32" spans="2:4" x14ac:dyDescent="0.25">
      <c r="B32" s="5">
        <v>991</v>
      </c>
      <c r="C32" s="5" t="s">
        <v>266</v>
      </c>
      <c r="D32" s="5" t="str">
        <f>VLOOKUP(B32,'West Penn Wire'!$B$9:$C$638,2,)</f>
        <v>2 COND 16 SOLID BARE SHIELDED FPLR</v>
      </c>
    </row>
    <row r="33" spans="2:4" x14ac:dyDescent="0.25">
      <c r="B33" s="5">
        <v>990</v>
      </c>
      <c r="C33" s="5" t="s">
        <v>267</v>
      </c>
      <c r="D33" s="5" t="str">
        <f>VLOOKUP(B33,'West Penn Wire'!$B$9:$C$638,2,)</f>
        <v>2 COND 16 SOLID BARE FPLR</v>
      </c>
    </row>
    <row r="34" spans="2:4" x14ac:dyDescent="0.25">
      <c r="B34" s="5">
        <v>993</v>
      </c>
      <c r="C34" s="5" t="s">
        <v>268</v>
      </c>
      <c r="D34" s="5" t="str">
        <f>VLOOKUP(B34,'West Penn Wire'!$B$9:$C$638,2,)</f>
        <v>4 COND 16 SOLID BARE SHIELDED FPLR</v>
      </c>
    </row>
    <row r="35" spans="2:4" x14ac:dyDescent="0.25">
      <c r="B35" s="5">
        <v>992</v>
      </c>
      <c r="C35" s="5" t="s">
        <v>269</v>
      </c>
      <c r="D35" s="5" t="str">
        <f>VLOOKUP(B35,'West Penn Wire'!$B$9:$C$638,2,)</f>
        <v>4 COND 16 SOLID BARE FPLR</v>
      </c>
    </row>
    <row r="36" spans="2:4" x14ac:dyDescent="0.25">
      <c r="B36" s="5">
        <v>975</v>
      </c>
      <c r="C36" s="5" t="s">
        <v>270</v>
      </c>
      <c r="D36" s="5" t="str">
        <f>VLOOKUP(B36,'West Penn Wire'!$B$9:$C$638,2,)</f>
        <v>2 COND 18 SOLID BARE  SHIELDED FPLR</v>
      </c>
    </row>
    <row r="37" spans="2:4" x14ac:dyDescent="0.25">
      <c r="B37" s="5">
        <v>980</v>
      </c>
      <c r="C37" s="5" t="s">
        <v>271</v>
      </c>
      <c r="D37" s="5" t="str">
        <f>VLOOKUP(B37,'West Penn Wire'!$B$9:$C$638,2,)</f>
        <v>2 COND 18 SOLID BARE FPLR</v>
      </c>
    </row>
    <row r="38" spans="2:4" x14ac:dyDescent="0.25">
      <c r="B38" s="5">
        <v>977</v>
      </c>
      <c r="C38" s="5" t="s">
        <v>272</v>
      </c>
      <c r="D38" s="5" t="str">
        <f>VLOOKUP(B38,'West Penn Wire'!$B$9:$C$638,2,)</f>
        <v>4 COND 18 SOLID BARE  SHIELDED FPLR</v>
      </c>
    </row>
    <row r="39" spans="2:4" x14ac:dyDescent="0.25">
      <c r="B39" s="5">
        <v>982</v>
      </c>
      <c r="C39" s="5" t="s">
        <v>273</v>
      </c>
      <c r="D39" s="5" t="str">
        <f>VLOOKUP(B39,'West Penn Wire'!$B$9:$C$638,2,)</f>
        <v>4 COND 18 SOLID BARE FPLR</v>
      </c>
    </row>
  </sheetData>
  <sheetProtection password="CB2B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36"/>
  <sheetViews>
    <sheetView topLeftCell="A124" zoomScale="80" zoomScaleNormal="80" workbookViewId="0">
      <selection activeCell="A8" sqref="A8"/>
    </sheetView>
  </sheetViews>
  <sheetFormatPr defaultRowHeight="15" x14ac:dyDescent="0.25"/>
  <cols>
    <col min="1" max="1" width="12.5703125" style="27" bestFit="1" customWidth="1"/>
    <col min="2" max="2" width="52.85546875" bestFit="1" customWidth="1"/>
    <col min="3" max="3" width="22" style="2" bestFit="1" customWidth="1"/>
    <col min="4" max="4" width="17.85546875" style="2" bestFit="1" customWidth="1"/>
    <col min="5" max="5" width="14.5703125" bestFit="1" customWidth="1"/>
    <col min="6" max="6" width="22.7109375" bestFit="1" customWidth="1"/>
    <col min="7" max="7" width="10.5703125" bestFit="1" customWidth="1"/>
    <col min="8" max="8" width="12" bestFit="1" customWidth="1"/>
    <col min="9" max="9" width="8.7109375" bestFit="1" customWidth="1"/>
    <col min="10" max="10" width="16" bestFit="1" customWidth="1"/>
    <col min="11" max="11" width="11.42578125" bestFit="1" customWidth="1"/>
    <col min="12" max="12" width="18.7109375" bestFit="1" customWidth="1"/>
    <col min="13" max="13" width="11.7109375" bestFit="1" customWidth="1"/>
    <col min="14" max="14" width="24.140625" bestFit="1" customWidth="1"/>
    <col min="15" max="15" width="25.140625" bestFit="1" customWidth="1"/>
    <col min="16" max="16" width="11.7109375" bestFit="1" customWidth="1"/>
    <col min="17" max="17" width="22.85546875" bestFit="1" customWidth="1"/>
    <col min="18" max="18" width="13.7109375" bestFit="1" customWidth="1"/>
    <col min="19" max="19" width="18.85546875" bestFit="1" customWidth="1"/>
    <col min="20" max="20" width="16.7109375" bestFit="1" customWidth="1"/>
  </cols>
  <sheetData>
    <row r="1" spans="1:20" s="27" customFormat="1" x14ac:dyDescent="0.25">
      <c r="A1" s="6" t="s">
        <v>1</v>
      </c>
      <c r="B1" s="6" t="s">
        <v>2124</v>
      </c>
      <c r="C1" s="6" t="s">
        <v>3709</v>
      </c>
      <c r="D1" s="6" t="s">
        <v>2954</v>
      </c>
      <c r="E1" s="6" t="s">
        <v>3710</v>
      </c>
      <c r="F1" s="6" t="s">
        <v>3711</v>
      </c>
      <c r="G1" s="6" t="s">
        <v>352</v>
      </c>
      <c r="H1" s="6" t="s">
        <v>1329</v>
      </c>
      <c r="I1" s="6" t="s">
        <v>1092</v>
      </c>
      <c r="J1" s="6" t="s">
        <v>3712</v>
      </c>
      <c r="K1" s="6" t="s">
        <v>1098</v>
      </c>
      <c r="L1" s="6" t="s">
        <v>3713</v>
      </c>
      <c r="M1" s="6" t="s">
        <v>1986</v>
      </c>
      <c r="N1" s="6" t="s">
        <v>3714</v>
      </c>
      <c r="O1" s="6" t="s">
        <v>1432</v>
      </c>
      <c r="P1" s="6" t="s">
        <v>3715</v>
      </c>
      <c r="Q1" s="6" t="s">
        <v>3341</v>
      </c>
      <c r="R1" s="6" t="s">
        <v>3716</v>
      </c>
      <c r="S1" s="6" t="s">
        <v>353</v>
      </c>
      <c r="T1" s="6" t="s">
        <v>3717</v>
      </c>
    </row>
    <row r="2" spans="1:20" x14ac:dyDescent="0.25">
      <c r="A2" s="6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x14ac:dyDescent="0.25">
      <c r="A3" s="6">
        <v>110</v>
      </c>
      <c r="B3" s="5" t="s">
        <v>3233</v>
      </c>
      <c r="C3" s="5" t="e">
        <f>VLOOKUP(A3,'Advanced Digital Cable'!$B$3:$D$180,2,FALSE)</f>
        <v>#N/A</v>
      </c>
      <c r="D3" s="5" t="e">
        <f>VLOOKUP(A3,'American Datalink'!$B$5:$D$280,2,FALSE)</f>
        <v>#N/A</v>
      </c>
      <c r="E3" s="5">
        <f>VLOOKUP(A3,'Belden (Classics)'!$B$4:$D$793,2,FALSE)</f>
        <v>8888</v>
      </c>
      <c r="F3" s="5" t="e">
        <f>VLOOKUP(A3,'Belden New Generation'!$B$4:$D$427,2,FALSE)</f>
        <v>#N/A</v>
      </c>
      <c r="G3" s="5" t="e">
        <f>VLOOKUP(A3,Coleman!$B$2:$D$370,2,FALSE)</f>
        <v>#N/A</v>
      </c>
      <c r="H3" s="5" t="e">
        <f>VLOOKUP(A3,Commscope!$B$2:$D$87,2,FALSE)</f>
        <v>#N/A</v>
      </c>
      <c r="I3" s="5" t="e">
        <f>VLOOKUP(A3,Comtran!$B$2:$D$265,2,FALSE)</f>
        <v>#N/A</v>
      </c>
      <c r="J3" s="5" t="e">
        <f>VLOOKUP(A3,Covid!$B$3:$D$120,2,FALSE)</f>
        <v>#N/A</v>
      </c>
      <c r="K3" s="5" t="e">
        <f>VLOOKUP(A3,General!$B$2:$D$227,2,FALSE)</f>
        <v>#N/A</v>
      </c>
      <c r="L3" s="5" t="e">
        <f>VLOOKUP(A3,'Genesis-Honeywell'!$B$3:$D$492,2,FALSE)</f>
        <v>#N/A</v>
      </c>
      <c r="M3" s="5" t="e">
        <f>VLOOKUP(A3,Gepco!$B$4:$D$164,2,FALSE)</f>
        <v>#N/A</v>
      </c>
      <c r="N3" s="5" t="e">
        <f>VLOOKUP(A3,Ice!$B$4:$D$65,2,FALSE)</f>
        <v>#N/A</v>
      </c>
      <c r="O3" s="5" t="e">
        <f>VLOOKUP(A3,Liberty!$B$3:$D$231,2,FALSE)</f>
        <v>#N/A</v>
      </c>
      <c r="P3" s="5" t="e">
        <f>VLOOKUP(A3,Paige!$B$4:$D$78,2,FALSE)</f>
        <v>#N/A</v>
      </c>
      <c r="Q3" s="5" t="e">
        <f>VLOOKUP(A3,Remee!$B$5:$D$427,2,FALSE)</f>
        <v>#N/A</v>
      </c>
      <c r="R3" s="5" t="e">
        <f>VLOOKUP(A3,Tappan!$B$4:$D$278,2,FALSE)</f>
        <v>#N/A</v>
      </c>
      <c r="S3" s="5" t="e">
        <f>VLOOKUP(A3,Wavenet!$B$3:$D$39,2,FALSE)</f>
        <v>#N/A</v>
      </c>
      <c r="T3" s="5" t="e">
        <f>VLOOKUP(A3,'Windy City'!$B$3:$D$45,2,FALSE)</f>
        <v>#N/A</v>
      </c>
    </row>
    <row r="4" spans="1:20" x14ac:dyDescent="0.25">
      <c r="A4" s="6">
        <v>115</v>
      </c>
      <c r="B4" s="5" t="s">
        <v>3233</v>
      </c>
      <c r="C4" s="5" t="e">
        <f>VLOOKUP(A4,'Advanced Digital Cable'!$B$3:$D$180,2,FALSE)</f>
        <v>#N/A</v>
      </c>
      <c r="D4" s="5" t="e">
        <f>VLOOKUP(A4,'American Datalink'!$B$5:$D$280,2,FALSE)</f>
        <v>#N/A</v>
      </c>
      <c r="E4" s="5">
        <f>VLOOKUP(A4,'Belden (Classics)'!$B$4:$D$793,2,FALSE)</f>
        <v>8920</v>
      </c>
      <c r="F4" s="5" t="e">
        <f>VLOOKUP(A4,'Belden New Generation'!$B$4:$D$427,2,FALSE)</f>
        <v>#N/A</v>
      </c>
      <c r="G4" s="5" t="e">
        <f>VLOOKUP(A4,Coleman!$B$2:$D$370,2,FALSE)</f>
        <v>#N/A</v>
      </c>
      <c r="H4" s="5" t="e">
        <f>VLOOKUP(A4,Commscope!$B$2:$D$87,2,FALSE)</f>
        <v>#N/A</v>
      </c>
      <c r="I4" s="5" t="e">
        <f>VLOOKUP(A4,Comtran!$B$2:$D$265,2,FALSE)</f>
        <v>#N/A</v>
      </c>
      <c r="J4" s="5" t="e">
        <f>VLOOKUP(A4,Covid!$B$3:$D$120,2,FALSE)</f>
        <v>#N/A</v>
      </c>
      <c r="K4" s="5" t="e">
        <f>VLOOKUP(A4,General!$B$2:$D$227,2,FALSE)</f>
        <v>#N/A</v>
      </c>
      <c r="L4" s="5" t="e">
        <f>VLOOKUP(A4,'Genesis-Honeywell'!$B$3:$D$492,2,FALSE)</f>
        <v>#N/A</v>
      </c>
      <c r="M4" s="5" t="e">
        <f>VLOOKUP(A4,Gepco!$B$4:$D$164,2,FALSE)</f>
        <v>#N/A</v>
      </c>
      <c r="N4" s="5" t="e">
        <f>VLOOKUP(A4,Ice!$B$4:$D$65,2,FALSE)</f>
        <v>#N/A</v>
      </c>
      <c r="O4" s="5" t="e">
        <f>VLOOKUP(A4,Liberty!$B$3:$D$231,2,FALSE)</f>
        <v>#N/A</v>
      </c>
      <c r="P4" s="5" t="e">
        <f>VLOOKUP(A4,Paige!$B$4:$D$78,2,FALSE)</f>
        <v>#N/A</v>
      </c>
      <c r="Q4" s="5" t="e">
        <f>VLOOKUP(A4,Remee!$B$5:$D$427,2,FALSE)</f>
        <v>#N/A</v>
      </c>
      <c r="R4" s="5" t="e">
        <f>VLOOKUP(A4,Tappan!$B$4:$D$278,2,FALSE)</f>
        <v>#N/A</v>
      </c>
      <c r="S4" s="5" t="e">
        <f>VLOOKUP(A4,Wavenet!$B$3:$D$39,2,FALSE)</f>
        <v>#N/A</v>
      </c>
      <c r="T4" s="5" t="e">
        <f>VLOOKUP(A4,'Windy City'!$B$3:$D$45,2,FALSE)</f>
        <v>#N/A</v>
      </c>
    </row>
    <row r="5" spans="1:20" x14ac:dyDescent="0.25">
      <c r="A5" s="6">
        <v>117</v>
      </c>
      <c r="B5" s="5" t="s">
        <v>3233</v>
      </c>
      <c r="C5" s="5" t="e">
        <f>VLOOKUP(A5,'Advanced Digital Cable'!$B$3:$D$180,2,FALSE)</f>
        <v>#N/A</v>
      </c>
      <c r="D5" s="5" t="e">
        <f>VLOOKUP(A5,'American Datalink'!$B$5:$D$280,2,FALSE)</f>
        <v>#N/A</v>
      </c>
      <c r="E5" s="5">
        <f>VLOOKUP(A5,'Belden (Classics)'!$B$4:$D$793,2,FALSE)</f>
        <v>8918</v>
      </c>
      <c r="F5" s="5" t="e">
        <f>VLOOKUP(A5,'Belden New Generation'!$B$4:$D$427,2,FALSE)</f>
        <v>#N/A</v>
      </c>
      <c r="G5" s="5" t="e">
        <f>VLOOKUP(A5,Coleman!$B$2:$D$370,2,FALSE)</f>
        <v>#N/A</v>
      </c>
      <c r="H5" s="5" t="e">
        <f>VLOOKUP(A5,Commscope!$B$2:$D$87,2,FALSE)</f>
        <v>#N/A</v>
      </c>
      <c r="I5" s="5" t="e">
        <f>VLOOKUP(A5,Comtran!$B$2:$D$265,2,FALSE)</f>
        <v>#N/A</v>
      </c>
      <c r="J5" s="5" t="e">
        <f>VLOOKUP(A5,Covid!$B$3:$D$120,2,FALSE)</f>
        <v>#N/A</v>
      </c>
      <c r="K5" s="5" t="e">
        <f>VLOOKUP(A5,General!$B$2:$D$227,2,FALSE)</f>
        <v>#N/A</v>
      </c>
      <c r="L5" s="5" t="e">
        <f>VLOOKUP(A5,'Genesis-Honeywell'!$B$3:$D$492,2,FALSE)</f>
        <v>#N/A</v>
      </c>
      <c r="M5" s="5" t="e">
        <f>VLOOKUP(A5,Gepco!$B$4:$D$164,2,FALSE)</f>
        <v>#N/A</v>
      </c>
      <c r="N5" s="5" t="e">
        <f>VLOOKUP(A5,Ice!$B$4:$D$65,2,FALSE)</f>
        <v>#N/A</v>
      </c>
      <c r="O5" s="5" t="e">
        <f>VLOOKUP(A5,Liberty!$B$3:$D$231,2,FALSE)</f>
        <v>#N/A</v>
      </c>
      <c r="P5" s="5" t="e">
        <f>VLOOKUP(A5,Paige!$B$4:$D$78,2,FALSE)</f>
        <v>#N/A</v>
      </c>
      <c r="Q5" s="5" t="e">
        <f>VLOOKUP(A5,Remee!$B$5:$D$427,2,FALSE)</f>
        <v>#N/A</v>
      </c>
      <c r="R5" s="5" t="e">
        <f>VLOOKUP(A5,Tappan!$B$4:$D$278,2,FALSE)</f>
        <v>#N/A</v>
      </c>
      <c r="S5" s="5" t="e">
        <f>VLOOKUP(A5,Wavenet!$B$3:$D$39,2,FALSE)</f>
        <v>#N/A</v>
      </c>
      <c r="T5" s="5" t="e">
        <f>VLOOKUP(A5,'Windy City'!$B$3:$D$45,2,FALSE)</f>
        <v>#N/A</v>
      </c>
    </row>
    <row r="6" spans="1:20" x14ac:dyDescent="0.25">
      <c r="A6" s="6">
        <v>118</v>
      </c>
      <c r="B6" s="5" t="s">
        <v>3233</v>
      </c>
      <c r="C6" s="5" t="e">
        <f>VLOOKUP(A6,'Advanced Digital Cable'!$B$3:$D$180,2,FALSE)</f>
        <v>#N/A</v>
      </c>
      <c r="D6" s="5" t="e">
        <f>VLOOKUP(A6,'American Datalink'!$B$5:$D$280,2,FALSE)</f>
        <v>#N/A</v>
      </c>
      <c r="E6" s="5">
        <f>VLOOKUP(A6,'Belden (Classics)'!$B$4:$D$793,2,FALSE)</f>
        <v>8917</v>
      </c>
      <c r="F6" s="5" t="e">
        <f>VLOOKUP(A6,'Belden New Generation'!$B$4:$D$427,2,FALSE)</f>
        <v>#N/A</v>
      </c>
      <c r="G6" s="5" t="e">
        <f>VLOOKUP(A6,Coleman!$B$2:$D$370,2,FALSE)</f>
        <v>#N/A</v>
      </c>
      <c r="H6" s="5" t="e">
        <f>VLOOKUP(A6,Commscope!$B$2:$D$87,2,FALSE)</f>
        <v>#N/A</v>
      </c>
      <c r="I6" s="5" t="e">
        <f>VLOOKUP(A6,Comtran!$B$2:$D$265,2,FALSE)</f>
        <v>#N/A</v>
      </c>
      <c r="J6" s="5" t="e">
        <f>VLOOKUP(A6,Covid!$B$3:$D$120,2,FALSE)</f>
        <v>#N/A</v>
      </c>
      <c r="K6" s="5" t="e">
        <f>VLOOKUP(A6,General!$B$2:$D$227,2,FALSE)</f>
        <v>#N/A</v>
      </c>
      <c r="L6" s="5" t="e">
        <f>VLOOKUP(A6,'Genesis-Honeywell'!$B$3:$D$492,2,FALSE)</f>
        <v>#N/A</v>
      </c>
      <c r="M6" s="5" t="e">
        <f>VLOOKUP(A6,Gepco!$B$4:$D$164,2,FALSE)</f>
        <v>#N/A</v>
      </c>
      <c r="N6" s="5" t="e">
        <f>VLOOKUP(A6,Ice!$B$4:$D$65,2,FALSE)</f>
        <v>#N/A</v>
      </c>
      <c r="O6" s="5" t="e">
        <f>VLOOKUP(A6,Liberty!$B$3:$D$231,2,FALSE)</f>
        <v>#N/A</v>
      </c>
      <c r="P6" s="5" t="e">
        <f>VLOOKUP(A6,Paige!$B$4:$D$78,2,FALSE)</f>
        <v>#N/A</v>
      </c>
      <c r="Q6" s="5" t="e">
        <f>VLOOKUP(A6,Remee!$B$5:$D$427,2,FALSE)</f>
        <v>#N/A</v>
      </c>
      <c r="R6" s="5" t="e">
        <f>VLOOKUP(A6,Tappan!$B$4:$D$278,2,FALSE)</f>
        <v>#N/A</v>
      </c>
      <c r="S6" s="5" t="e">
        <f>VLOOKUP(A6,Wavenet!$B$3:$D$39,2,FALSE)</f>
        <v>#N/A</v>
      </c>
      <c r="T6" s="5" t="e">
        <f>VLOOKUP(A6,'Windy City'!$B$3:$D$45,2,FALSE)</f>
        <v>#N/A</v>
      </c>
    </row>
    <row r="7" spans="1:20" x14ac:dyDescent="0.25">
      <c r="A7" s="6">
        <v>119</v>
      </c>
      <c r="B7" s="5" t="s">
        <v>3233</v>
      </c>
      <c r="C7" s="5" t="e">
        <f>VLOOKUP(A7,'Advanced Digital Cable'!$B$3:$D$180,2,FALSE)</f>
        <v>#N/A</v>
      </c>
      <c r="D7" s="5" t="e">
        <f>VLOOKUP(A7,'American Datalink'!$B$5:$D$280,2,FALSE)</f>
        <v>#N/A</v>
      </c>
      <c r="E7" s="5">
        <f>VLOOKUP(A7,'Belden (Classics)'!$B$4:$D$793,2,FALSE)</f>
        <v>8916</v>
      </c>
      <c r="F7" s="5" t="e">
        <f>VLOOKUP(A7,'Belden New Generation'!$B$4:$D$427,2,FALSE)</f>
        <v>#N/A</v>
      </c>
      <c r="G7" s="5" t="e">
        <f>VLOOKUP(A7,Coleman!$B$2:$D$370,2,FALSE)</f>
        <v>#N/A</v>
      </c>
      <c r="H7" s="5" t="e">
        <f>VLOOKUP(A7,Commscope!$B$2:$D$87,2,FALSE)</f>
        <v>#N/A</v>
      </c>
      <c r="I7" s="5" t="e">
        <f>VLOOKUP(A7,Comtran!$B$2:$D$265,2,FALSE)</f>
        <v>#N/A</v>
      </c>
      <c r="J7" s="5" t="e">
        <f>VLOOKUP(A7,Covid!$B$3:$D$120,2,FALSE)</f>
        <v>#N/A</v>
      </c>
      <c r="K7" s="5" t="e">
        <f>VLOOKUP(A7,General!$B$2:$D$227,2,FALSE)</f>
        <v>#N/A</v>
      </c>
      <c r="L7" s="5" t="e">
        <f>VLOOKUP(A7,'Genesis-Honeywell'!$B$3:$D$492,2,FALSE)</f>
        <v>#N/A</v>
      </c>
      <c r="M7" s="5" t="e">
        <f>VLOOKUP(A7,Gepco!$B$4:$D$164,2,FALSE)</f>
        <v>#N/A</v>
      </c>
      <c r="N7" s="5" t="e">
        <f>VLOOKUP(A7,Ice!$B$4:$D$65,2,FALSE)</f>
        <v>#N/A</v>
      </c>
      <c r="O7" s="5" t="e">
        <f>VLOOKUP(A7,Liberty!$B$3:$D$231,2,FALSE)</f>
        <v>#N/A</v>
      </c>
      <c r="P7" s="5" t="e">
        <f>VLOOKUP(A7,Paige!$B$4:$D$78,2,FALSE)</f>
        <v>#N/A</v>
      </c>
      <c r="Q7" s="5" t="e">
        <f>VLOOKUP(A7,Remee!$B$5:$D$427,2,FALSE)</f>
        <v>#N/A</v>
      </c>
      <c r="R7" s="5" t="e">
        <f>VLOOKUP(A7,Tappan!$B$4:$D$278,2,FALSE)</f>
        <v>#N/A</v>
      </c>
      <c r="S7" s="5" t="e">
        <f>VLOOKUP(A7,Wavenet!$B$3:$D$39,2,FALSE)</f>
        <v>#N/A</v>
      </c>
      <c r="T7" s="5" t="e">
        <f>VLOOKUP(A7,'Windy City'!$B$3:$D$45,2,FALSE)</f>
        <v>#N/A</v>
      </c>
    </row>
    <row r="8" spans="1:20" x14ac:dyDescent="0.25">
      <c r="A8" s="19">
        <v>220</v>
      </c>
      <c r="B8" s="11" t="s">
        <v>2293</v>
      </c>
      <c r="C8" s="5" t="e">
        <f>VLOOKUP(A8,'Advanced Digital Cable'!$B$3:$D$180,2,FALSE)</f>
        <v>#N/A</v>
      </c>
      <c r="D8" s="5" t="str">
        <f>VLOOKUP(A8,'American Datalink'!$B$5:$D$280,2,FALSE)</f>
        <v>222X</v>
      </c>
      <c r="E8" s="5" t="e">
        <f>VLOOKUP(A8,'Belden (Classics)'!$B$4:$D$793,2,FALSE)</f>
        <v>#N/A</v>
      </c>
      <c r="F8" s="5" t="str">
        <f>VLOOKUP(A8,'Belden New Generation'!$B$4:$D$427,2,FALSE)</f>
        <v>5520UE</v>
      </c>
      <c r="G8" s="5" t="e">
        <f>VLOOKUP(A8,Coleman!$B$2:$D$370,2,FALSE)</f>
        <v>#N/A</v>
      </c>
      <c r="H8" s="5" t="e">
        <f>VLOOKUP(A8,Commscope!$B$2:$D$87,2,FALSE)</f>
        <v>#N/A</v>
      </c>
      <c r="I8" s="5" t="e">
        <f>VLOOKUP(A8,Comtran!$B$2:$D$265,2,FALSE)</f>
        <v>#N/A</v>
      </c>
      <c r="J8" s="5" t="e">
        <f>VLOOKUP(A8,Covid!$B$3:$D$120,2,FALSE)</f>
        <v>#N/A</v>
      </c>
      <c r="K8" s="5" t="e">
        <f>VLOOKUP(A8,General!$B$2:$D$227,2,FALSE)</f>
        <v>#N/A</v>
      </c>
      <c r="L8" s="5">
        <f>VLOOKUP(A8,'Genesis-Honeywell'!$B$3:$D$492,2,FALSE)</f>
        <v>1101</v>
      </c>
      <c r="M8" s="5" t="e">
        <f>VLOOKUP(A8,Gepco!$B$4:$D$164,2,FALSE)</f>
        <v>#N/A</v>
      </c>
      <c r="N8" s="5" t="str">
        <f>VLOOKUP(A8,Ice!$B$4:$D$65,2,FALSE)</f>
        <v>22-2/Solid</v>
      </c>
      <c r="O8" s="5" t="e">
        <f>VLOOKUP(A8,Liberty!$B$3:$D$231,2,FALSE)</f>
        <v>#N/A</v>
      </c>
      <c r="P8" s="5" t="e">
        <f>VLOOKUP(A8,Paige!$B$4:$D$78,2,FALSE)</f>
        <v>#N/A</v>
      </c>
      <c r="Q8" s="5" t="e">
        <f>VLOOKUP(A8,Remee!$B$5:$D$427,2,FALSE)</f>
        <v>#N/A</v>
      </c>
      <c r="R8" s="5" t="str">
        <f>VLOOKUP(A8,Tappan!$B$4:$D$278,2,FALSE)</f>
        <v>R20374</v>
      </c>
      <c r="S8" s="5" t="str">
        <f>VLOOKUP(A8,Wavenet!$B$3:$D$39,2,FALSE)</f>
        <v>SC2202R</v>
      </c>
      <c r="T8" s="5" t="e">
        <f>VLOOKUP(A8,'Windy City'!$B$3:$D$45,2,FALSE)</f>
        <v>#N/A</v>
      </c>
    </row>
    <row r="9" spans="1:20" x14ac:dyDescent="0.25">
      <c r="A9" s="19">
        <v>221</v>
      </c>
      <c r="B9" s="11" t="s">
        <v>2294</v>
      </c>
      <c r="C9" s="5" t="str">
        <f>VLOOKUP(A9,'Advanced Digital Cable'!$B$3:$D$180,2,FALSE)</f>
        <v>12202R</v>
      </c>
      <c r="D9" s="5">
        <f>VLOOKUP(A9,'American Datalink'!$B$5:$D$280,2,FALSE)</f>
        <v>222</v>
      </c>
      <c r="E9" s="5" t="e">
        <f>VLOOKUP(A9,'Belden (Classics)'!$B$4:$D$793,2,FALSE)</f>
        <v>#N/A</v>
      </c>
      <c r="F9" s="5" t="str">
        <f>VLOOKUP(A9,'Belden New Generation'!$B$4:$D$427,2,FALSE)</f>
        <v>5500UE</v>
      </c>
      <c r="G9" s="5">
        <f>VLOOKUP(A9,Coleman!$B$2:$D$370,2,FALSE)</f>
        <v>53101</v>
      </c>
      <c r="H9" s="5" t="e">
        <f>VLOOKUP(A9,Commscope!$B$2:$D$87,2,FALSE)</f>
        <v>#N/A</v>
      </c>
      <c r="I9" s="5">
        <f>VLOOKUP(A9,Comtran!$B$2:$D$265,2,FALSE)</f>
        <v>2772</v>
      </c>
      <c r="J9" s="5" t="str">
        <f>VLOOKUP(A9,Covid!$B$3:$D$120,2,FALSE)</f>
        <v>CVA 0200 22</v>
      </c>
      <c r="K9" s="5" t="str">
        <f>VLOOKUP(A9,General!$B$2:$D$227,2,FALSE)</f>
        <v>E1002S</v>
      </c>
      <c r="L9" s="5">
        <f>VLOOKUP(A9,'Genesis-Honeywell'!$B$3:$D$492,2,FALSE)</f>
        <v>1102</v>
      </c>
      <c r="M9" s="5" t="str">
        <f>VLOOKUP(A9,Gepco!$B$4:$D$164,2,FALSE)</f>
        <v>SSU222R</v>
      </c>
      <c r="N9" s="5" t="str">
        <f>VLOOKUP(A9,Ice!$B$4:$D$65,2,FALSE)</f>
        <v>22-2/Stranded</v>
      </c>
      <c r="O9" s="5" t="str">
        <f>VLOOKUP(A9,Liberty!$B$3:$D$231,2,FALSE)</f>
        <v>22-2C</v>
      </c>
      <c r="P9" s="5" t="e">
        <f>VLOOKUP(A9,Paige!$B$4:$D$78,2,FALSE)</f>
        <v>#N/A</v>
      </c>
      <c r="Q9" s="5" t="str">
        <f>VLOOKUP(A9,Remee!$B$5:$D$427,2,FALSE)</f>
        <v>R001032</v>
      </c>
      <c r="R9" s="5" t="str">
        <f>VLOOKUP(A9,Tappan!$B$4:$D$278,2,FALSE)</f>
        <v>R20004</v>
      </c>
      <c r="S9" s="5" t="str">
        <f>VLOOKUP(A9,Wavenet!$B$3:$D$39,2,FALSE)</f>
        <v>SC2202R-S</v>
      </c>
      <c r="T9" s="5" t="str">
        <f>VLOOKUP(A9,'Windy City'!$B$3:$D$45,2,FALSE)</f>
        <v>425102-S</v>
      </c>
    </row>
    <row r="10" spans="1:20" x14ac:dyDescent="0.25">
      <c r="A10" s="19">
        <v>222</v>
      </c>
      <c r="B10" s="11" t="s">
        <v>2263</v>
      </c>
      <c r="C10" s="5" t="str">
        <f>VLOOKUP(A10,'Advanced Digital Cable'!$B$3:$D$180,2,FALSE)</f>
        <v>12002R</v>
      </c>
      <c r="D10" s="5">
        <f>VLOOKUP(A10,'American Datalink'!$B$5:$D$280,2,FALSE)</f>
        <v>202</v>
      </c>
      <c r="E10" s="5">
        <f>VLOOKUP(A10,'Belden (Classics)'!$B$4:$D$793,2,FALSE)</f>
        <v>8205</v>
      </c>
      <c r="F10" s="5" t="str">
        <f>VLOOKUP(A10,'Belden New Generation'!$B$4:$D$427,2,FALSE)</f>
        <v>5400UE</v>
      </c>
      <c r="G10" s="5" t="e">
        <f>VLOOKUP(A10,Coleman!$B$2:$D$370,2,FALSE)</f>
        <v>#N/A</v>
      </c>
      <c r="H10" s="5" t="e">
        <f>VLOOKUP(A10,Commscope!$B$2:$D$87,2,FALSE)</f>
        <v>#N/A</v>
      </c>
      <c r="I10" s="5" t="e">
        <f>VLOOKUP(A10,Comtran!$B$2:$D$265,2,FALSE)</f>
        <v>#N/A</v>
      </c>
      <c r="J10" s="5" t="e">
        <f>VLOOKUP(A10,Covid!$B$3:$D$120,2,FALSE)</f>
        <v>#N/A</v>
      </c>
      <c r="K10" s="5" t="e">
        <f>VLOOKUP(A10,General!$B$2:$D$227,2,FALSE)</f>
        <v>#N/A</v>
      </c>
      <c r="L10" s="5">
        <f>VLOOKUP(A10,'Genesis-Honeywell'!$B$3:$D$492,2,FALSE)</f>
        <v>1116</v>
      </c>
      <c r="M10" s="5" t="str">
        <f>VLOOKUP(A10,Gepco!$B$4:$D$164,2,FALSE)</f>
        <v>SSU202R</v>
      </c>
      <c r="N10" s="5" t="e">
        <f>VLOOKUP(A10,Ice!$B$4:$D$65,2,FALSE)</f>
        <v>#N/A</v>
      </c>
      <c r="O10" s="5" t="str">
        <f>VLOOKUP(A10,Liberty!$B$3:$D$231,2,FALSE)</f>
        <v>20-2C</v>
      </c>
      <c r="P10" s="5" t="e">
        <f>VLOOKUP(A10,Paige!$B$4:$D$78,2,FALSE)</f>
        <v>#N/A</v>
      </c>
      <c r="Q10" s="5" t="e">
        <f>VLOOKUP(A10,Remee!$B$5:$D$427,2,FALSE)</f>
        <v>#N/A</v>
      </c>
      <c r="R10" s="5" t="str">
        <f>VLOOKUP(A10,Tappan!$B$4:$D$278,2,FALSE)</f>
        <v>R30017</v>
      </c>
      <c r="S10" s="5" t="e">
        <f>VLOOKUP(A10,Wavenet!$B$3:$D$39,2,FALSE)</f>
        <v>#N/A</v>
      </c>
      <c r="T10" s="5" t="e">
        <f>VLOOKUP(A10,'Windy City'!$B$3:$D$45,2,FALSE)</f>
        <v>#N/A</v>
      </c>
    </row>
    <row r="11" spans="1:20" x14ac:dyDescent="0.25">
      <c r="A11" s="19">
        <v>224</v>
      </c>
      <c r="B11" s="11" t="s">
        <v>2295</v>
      </c>
      <c r="C11" s="5" t="str">
        <f>VLOOKUP(A11,'Advanced Digital Cable'!$B$3:$D$180,2,FALSE)</f>
        <v>11802R</v>
      </c>
      <c r="D11" s="5">
        <f>VLOOKUP(A11,'American Datalink'!$B$5:$D$280,2,FALSE)</f>
        <v>182</v>
      </c>
      <c r="E11" s="5" t="e">
        <f>VLOOKUP(A11,'Belden (Classics)'!$B$4:$D$793,2,FALSE)</f>
        <v>#N/A</v>
      </c>
      <c r="F11" s="5" t="str">
        <f>VLOOKUP(A11,'Belden New Generation'!$B$4:$D$427,2,FALSE)</f>
        <v>5300UE</v>
      </c>
      <c r="G11" s="5">
        <f>VLOOKUP(A11,Coleman!$B$2:$D$370,2,FALSE)</f>
        <v>51104</v>
      </c>
      <c r="H11" s="5" t="e">
        <f>VLOOKUP(A11,Commscope!$B$2:$D$87,2,FALSE)</f>
        <v>#N/A</v>
      </c>
      <c r="I11" s="5">
        <f>VLOOKUP(A11,Comtran!$B$2:$D$265,2,FALSE)</f>
        <v>2794</v>
      </c>
      <c r="J11" s="5" t="e">
        <f>VLOOKUP(A11,Covid!$B$3:$D$120,2,FALSE)</f>
        <v>#N/A</v>
      </c>
      <c r="K11" s="5" t="str">
        <f>VLOOKUP(A11,General!$B$2:$D$227,2,FALSE)</f>
        <v>E1032S</v>
      </c>
      <c r="L11" s="5">
        <f>VLOOKUP(A11,'Genesis-Honeywell'!$B$3:$D$492,2,FALSE)</f>
        <v>1118</v>
      </c>
      <c r="M11" s="5" t="str">
        <f>VLOOKUP(A11,Gepco!$B$4:$D$164,2,FALSE)</f>
        <v>SSU182R</v>
      </c>
      <c r="N11" s="5" t="e">
        <f>VLOOKUP(A11,Ice!$B$4:$D$65,2,FALSE)</f>
        <v>#N/A</v>
      </c>
      <c r="O11" s="5" t="str">
        <f>VLOOKUP(A11,Liberty!$B$3:$D$231,2,FALSE)</f>
        <v>18-2C</v>
      </c>
      <c r="P11" s="5" t="e">
        <f>VLOOKUP(A11,Paige!$B$4:$D$78,2,FALSE)</f>
        <v>#N/A</v>
      </c>
      <c r="Q11" s="5" t="str">
        <f>VLOOKUP(A11,Remee!$B$5:$D$427,2,FALSE)</f>
        <v>R001006R</v>
      </c>
      <c r="R11" s="5" t="str">
        <f>VLOOKUP(A11,Tappan!$B$4:$D$278,2,FALSE)</f>
        <v>R40018</v>
      </c>
      <c r="S11" s="5" t="str">
        <f>VLOOKUP(A11,Wavenet!$B$3:$D$39,2,FALSE)</f>
        <v>PW18UM</v>
      </c>
      <c r="T11" s="5" t="str">
        <f>VLOOKUP(A11,'Windy City'!$B$3:$D$45,2,FALSE)</f>
        <v xml:space="preserve">427100-S </v>
      </c>
    </row>
    <row r="12" spans="1:20" x14ac:dyDescent="0.25">
      <c r="A12" s="19">
        <v>225</v>
      </c>
      <c r="B12" s="11" t="s">
        <v>2275</v>
      </c>
      <c r="C12" s="5" t="str">
        <f>VLOOKUP(A12,'Advanced Digital Cable'!$B$3:$D$180,2,FALSE)</f>
        <v>11602R</v>
      </c>
      <c r="D12" s="5">
        <f>VLOOKUP(A12,'American Datalink'!$B$5:$D$280,2,FALSE)</f>
        <v>162</v>
      </c>
      <c r="E12" s="5" t="e">
        <f>VLOOKUP(A12,'Belden (Classics)'!$B$4:$D$793,2,FALSE)</f>
        <v>#N/A</v>
      </c>
      <c r="F12" s="5" t="str">
        <f>VLOOKUP(A12,'Belden New Generation'!$B$4:$D$427,2,FALSE)</f>
        <v>5200UE</v>
      </c>
      <c r="G12" s="5">
        <f>VLOOKUP(A12,Coleman!$B$2:$D$370,2,FALSE)</f>
        <v>51105</v>
      </c>
      <c r="H12" s="5" t="e">
        <f>VLOOKUP(A12,Commscope!$B$2:$D$87,2,FALSE)</f>
        <v>#N/A</v>
      </c>
      <c r="I12" s="5">
        <f>VLOOKUP(A12,Comtran!$B$2:$D$265,2,FALSE)</f>
        <v>2836</v>
      </c>
      <c r="J12" s="5" t="e">
        <f>VLOOKUP(A12,Covid!$B$3:$D$120,2,FALSE)</f>
        <v>#N/A</v>
      </c>
      <c r="K12" s="5" t="str">
        <f>VLOOKUP(A12,General!$B$2:$D$227,2,FALSE)</f>
        <v>E1042S</v>
      </c>
      <c r="L12" s="5">
        <f>VLOOKUP(A12,'Genesis-Honeywell'!$B$3:$D$492,2,FALSE)</f>
        <v>1125</v>
      </c>
      <c r="M12" s="5" t="str">
        <f>VLOOKUP(A12,Gepco!$B$4:$D$164,2,FALSE)</f>
        <v>SSU162R</v>
      </c>
      <c r="N12" s="5" t="e">
        <f>VLOOKUP(A12,Ice!$B$4:$D$65,2,FALSE)</f>
        <v>#N/A</v>
      </c>
      <c r="O12" s="5" t="str">
        <f>VLOOKUP(A12,Liberty!$B$3:$D$231,2,FALSE)</f>
        <v>16-2C</v>
      </c>
      <c r="P12" s="5" t="str">
        <f>VLOOKUP(A12,Paige!$B$4:$D$78,2,FALSE)</f>
        <v>176-187</v>
      </c>
      <c r="Q12" s="5" t="e">
        <f>VLOOKUP(A12,Remee!$B$5:$D$427,2,FALSE)</f>
        <v>#N/A</v>
      </c>
      <c r="R12" s="5" t="str">
        <f>VLOOKUP(A12,Tappan!$B$4:$D$278,2,FALSE)</f>
        <v>R50003</v>
      </c>
      <c r="S12" s="5" t="e">
        <f>VLOOKUP(A12,Wavenet!$B$3:$D$39,2,FALSE)</f>
        <v>#N/A</v>
      </c>
      <c r="T12" s="5" t="str">
        <f>VLOOKUP(A12,'Windy City'!$B$3:$D$45,2,FALSE)</f>
        <v xml:space="preserve">428100-S </v>
      </c>
    </row>
    <row r="13" spans="1:20" x14ac:dyDescent="0.25">
      <c r="A13" s="19">
        <v>226</v>
      </c>
      <c r="B13" s="11" t="s">
        <v>2277</v>
      </c>
      <c r="C13" s="5" t="str">
        <f>VLOOKUP(A13,'Advanced Digital Cable'!$B$3:$D$180,2,FALSE)</f>
        <v>11402R</v>
      </c>
      <c r="D13" s="5">
        <f>VLOOKUP(A13,'American Datalink'!$B$5:$D$280,2,FALSE)</f>
        <v>142</v>
      </c>
      <c r="E13" s="5" t="e">
        <f>VLOOKUP(A13,'Belden (Classics)'!$B$4:$D$793,2,FALSE)</f>
        <v>#N/A</v>
      </c>
      <c r="F13" s="5" t="str">
        <f>VLOOKUP(A13,'Belden New Generation'!$B$4:$D$427,2,FALSE)</f>
        <v>5100UE</v>
      </c>
      <c r="G13" s="5">
        <f>VLOOKUP(A13,Coleman!$B$2:$D$370,2,FALSE)</f>
        <v>51140</v>
      </c>
      <c r="H13" s="5" t="e">
        <f>VLOOKUP(A13,Commscope!$B$2:$D$87,2,FALSE)</f>
        <v>#N/A</v>
      </c>
      <c r="I13" s="5">
        <f>VLOOKUP(A13,Comtran!$B$2:$D$265,2,FALSE)</f>
        <v>2840</v>
      </c>
      <c r="J13" s="5" t="e">
        <f>VLOOKUP(A13,Covid!$B$3:$D$120,2,FALSE)</f>
        <v>#N/A</v>
      </c>
      <c r="K13" s="5" t="str">
        <f>VLOOKUP(A13,General!$B$2:$D$227,2,FALSE)</f>
        <v>E1052S</v>
      </c>
      <c r="L13" s="5">
        <f>VLOOKUP(A13,'Genesis-Honeywell'!$B$3:$D$492,2,FALSE)</f>
        <v>1127</v>
      </c>
      <c r="M13" s="5" t="str">
        <f>VLOOKUP(A13,Gepco!$B$4:$D$164,2,FALSE)</f>
        <v>SSU142R</v>
      </c>
      <c r="N13" s="5" t="e">
        <f>VLOOKUP(A13,Ice!$B$4:$D$65,2,FALSE)</f>
        <v>#N/A</v>
      </c>
      <c r="O13" s="5" t="str">
        <f>VLOOKUP(A13,Liberty!$B$3:$D$231,2,FALSE)</f>
        <v>14-2C</v>
      </c>
      <c r="P13" s="5" t="str">
        <f>VLOOKUP(A13,Paige!$B$4:$D$78,2,FALSE)</f>
        <v>176-307</v>
      </c>
      <c r="Q13" s="5" t="e">
        <f>VLOOKUP(A13,Remee!$B$5:$D$427,2,FALSE)</f>
        <v>#N/A</v>
      </c>
      <c r="R13" s="5" t="str">
        <f>VLOOKUP(A13,Tappan!$B$4:$D$278,2,FALSE)</f>
        <v>R60012</v>
      </c>
      <c r="S13" s="5" t="e">
        <f>VLOOKUP(A13,Wavenet!$B$3:$D$39,2,FALSE)</f>
        <v>#N/A</v>
      </c>
      <c r="T13" s="5" t="e">
        <f>VLOOKUP(A13,'Windy City'!$B$3:$D$45,2,FALSE)</f>
        <v>#N/A</v>
      </c>
    </row>
    <row r="14" spans="1:20" x14ac:dyDescent="0.25">
      <c r="A14" s="19">
        <v>227</v>
      </c>
      <c r="B14" s="11" t="s">
        <v>2279</v>
      </c>
      <c r="C14" s="5" t="str">
        <f>VLOOKUP(A14,'Advanced Digital Cable'!$B$3:$D$180,2,FALSE)</f>
        <v>11202R</v>
      </c>
      <c r="D14" s="5">
        <f>VLOOKUP(A14,'American Datalink'!$B$5:$D$280,2,FALSE)</f>
        <v>122</v>
      </c>
      <c r="E14" s="5" t="e">
        <f>VLOOKUP(A14,'Belden (Classics)'!$B$4:$D$793,2,FALSE)</f>
        <v>#N/A</v>
      </c>
      <c r="F14" s="5" t="str">
        <f>VLOOKUP(A14,'Belden New Generation'!$B$4:$D$427,2,FALSE)</f>
        <v>5000UE</v>
      </c>
      <c r="G14" s="5">
        <f>VLOOKUP(A14,Coleman!$B$2:$D$370,2,FALSE)</f>
        <v>51142</v>
      </c>
      <c r="H14" s="5" t="e">
        <f>VLOOKUP(A14,Commscope!$B$2:$D$87,2,FALSE)</f>
        <v>#N/A</v>
      </c>
      <c r="I14" s="5">
        <f>VLOOKUP(A14,Comtran!$B$2:$D$265,2,FALSE)</f>
        <v>2725</v>
      </c>
      <c r="J14" s="5" t="e">
        <f>VLOOKUP(A14,Covid!$B$3:$D$120,2,FALSE)</f>
        <v>#N/A</v>
      </c>
      <c r="K14" s="5" t="str">
        <f>VLOOKUP(A14,General!$B$2:$D$227,2,FALSE)</f>
        <v>E1062S</v>
      </c>
      <c r="L14" s="5">
        <f>VLOOKUP(A14,'Genesis-Honeywell'!$B$3:$D$492,2,FALSE)</f>
        <v>1129</v>
      </c>
      <c r="M14" s="5" t="str">
        <f>VLOOKUP(A14,Gepco!$B$4:$D$164,2,FALSE)</f>
        <v>SSU122R</v>
      </c>
      <c r="N14" s="5" t="e">
        <f>VLOOKUP(A14,Ice!$B$4:$D$65,2,FALSE)</f>
        <v>#N/A</v>
      </c>
      <c r="O14" s="5" t="str">
        <f>VLOOKUP(A14,Liberty!$B$3:$D$231,2,FALSE)</f>
        <v>12-2C</v>
      </c>
      <c r="P14" s="5" t="str">
        <f>VLOOKUP(A14,Paige!$B$4:$D$78,2,FALSE)</f>
        <v>176-309</v>
      </c>
      <c r="Q14" s="5" t="e">
        <f>VLOOKUP(A14,Remee!$B$5:$D$427,2,FALSE)</f>
        <v>#N/A</v>
      </c>
      <c r="R14" s="5" t="str">
        <f>VLOOKUP(A14,Tappan!$B$4:$D$278,2,FALSE)</f>
        <v>R70003</v>
      </c>
      <c r="S14" s="5" t="e">
        <f>VLOOKUP(A14,Wavenet!$B$3:$D$39,2,FALSE)</f>
        <v>#N/A</v>
      </c>
      <c r="T14" s="5" t="str">
        <f>VLOOKUP(A14,'Windy City'!$B$3:$D$45,2,FALSE)</f>
        <v>U023100-11S</v>
      </c>
    </row>
    <row r="15" spans="1:20" x14ac:dyDescent="0.25">
      <c r="A15" s="19">
        <v>228</v>
      </c>
      <c r="B15" s="11" t="s">
        <v>3289</v>
      </c>
      <c r="C15" s="5" t="e">
        <f>VLOOKUP(A15,'Advanced Digital Cable'!$B$3:$D$180,2,FALSE)</f>
        <v>#N/A</v>
      </c>
      <c r="D15" s="5" t="e">
        <f>VLOOKUP(A15,'American Datalink'!$B$5:$D$280,2,FALSE)</f>
        <v>#N/A</v>
      </c>
      <c r="E15" s="5" t="e">
        <f>VLOOKUP(A15,'Belden (Classics)'!$B$4:$D$793,2,FALSE)</f>
        <v>#N/A</v>
      </c>
      <c r="F15" s="5" t="e">
        <f>VLOOKUP(A15,'Belden New Generation'!$B$4:$D$427,2,FALSE)</f>
        <v>#N/A</v>
      </c>
      <c r="G15" s="5">
        <f>VLOOKUP(A15,Coleman!$B$2:$D$370,2,FALSE)</f>
        <v>91182</v>
      </c>
      <c r="H15" s="5" t="e">
        <f>VLOOKUP(A15,Commscope!$B$2:$D$87,2,FALSE)</f>
        <v>#N/A</v>
      </c>
      <c r="I15" s="5" t="e">
        <f>VLOOKUP(A15,Comtran!$B$2:$D$265,2,FALSE)</f>
        <v>#N/A</v>
      </c>
      <c r="J15" s="5" t="e">
        <f>VLOOKUP(A15,Covid!$B$3:$D$120,2,FALSE)</f>
        <v>#N/A</v>
      </c>
      <c r="K15" s="5" t="e">
        <f>VLOOKUP(A15,General!$B$2:$D$227,2,FALSE)</f>
        <v>#N/A</v>
      </c>
      <c r="L15" s="5">
        <f>VLOOKUP(A15,'Genesis-Honeywell'!$B$3:$D$492,2,FALSE)</f>
        <v>1138</v>
      </c>
      <c r="M15" s="5" t="e">
        <f>VLOOKUP(A15,Gepco!$B$4:$D$164,2,FALSE)</f>
        <v>#N/A</v>
      </c>
      <c r="N15" s="5" t="e">
        <f>VLOOKUP(A15,Ice!$B$4:$D$65,2,FALSE)</f>
        <v>#N/A</v>
      </c>
      <c r="O15" s="5" t="e">
        <f>VLOOKUP(A15,Liberty!$B$3:$D$231,2,FALSE)</f>
        <v>#N/A</v>
      </c>
      <c r="P15" s="5" t="e">
        <f>VLOOKUP(A15,Paige!$B$4:$D$78,2,FALSE)</f>
        <v>#N/A</v>
      </c>
      <c r="Q15" s="5" t="e">
        <f>VLOOKUP(A15,Remee!$B$5:$D$427,2,FALSE)</f>
        <v>#N/A</v>
      </c>
      <c r="R15" s="5" t="e">
        <f>VLOOKUP(A15,Tappan!$B$4:$D$278,2,FALSE)</f>
        <v>#N/A</v>
      </c>
      <c r="S15" s="5" t="e">
        <f>VLOOKUP(A15,Wavenet!$B$3:$D$39,2,FALSE)</f>
        <v>#N/A</v>
      </c>
      <c r="T15" s="5" t="e">
        <f>VLOOKUP(A15,'Windy City'!$B$3:$D$45,2,FALSE)</f>
        <v>#N/A</v>
      </c>
    </row>
    <row r="16" spans="1:20" x14ac:dyDescent="0.25">
      <c r="A16" s="19">
        <v>230</v>
      </c>
      <c r="B16" s="11" t="s">
        <v>2296</v>
      </c>
      <c r="C16" s="5" t="e">
        <f>VLOOKUP(A16,'Advanced Digital Cable'!$B$3:$D$180,2,FALSE)</f>
        <v>#N/A</v>
      </c>
      <c r="D16" s="5" t="str">
        <f>VLOOKUP(A16,'American Datalink'!$B$5:$D$280,2,FALSE)</f>
        <v>223X</v>
      </c>
      <c r="E16" s="5" t="e">
        <f>VLOOKUP(A16,'Belden (Classics)'!$B$4:$D$793,2,FALSE)</f>
        <v>#N/A</v>
      </c>
      <c r="F16" s="5" t="str">
        <f>VLOOKUP(A16,'Belden New Generation'!$B$4:$D$427,2,FALSE)</f>
        <v>5521UE</v>
      </c>
      <c r="G16" s="5" t="e">
        <f>VLOOKUP(A16,Coleman!$B$2:$D$370,2,FALSE)</f>
        <v>#N/A</v>
      </c>
      <c r="H16" s="5" t="e">
        <f>VLOOKUP(A16,Commscope!$B$2:$D$87,2,FALSE)</f>
        <v>#N/A</v>
      </c>
      <c r="I16" s="5" t="e">
        <f>VLOOKUP(A16,Comtran!$B$2:$D$265,2,FALSE)</f>
        <v>#N/A</v>
      </c>
      <c r="J16" s="5" t="e">
        <f>VLOOKUP(A16,Covid!$B$3:$D$120,2,FALSE)</f>
        <v>#N/A</v>
      </c>
      <c r="K16" s="5" t="e">
        <f>VLOOKUP(A16,General!$B$2:$D$227,2,FALSE)</f>
        <v>#N/A</v>
      </c>
      <c r="L16" s="5" t="e">
        <f>VLOOKUP(A16,'Genesis-Honeywell'!$B$3:$D$492,2,FALSE)</f>
        <v>#N/A</v>
      </c>
      <c r="M16" s="5" t="e">
        <f>VLOOKUP(A16,Gepco!$B$4:$D$164,2,FALSE)</f>
        <v>#N/A</v>
      </c>
      <c r="N16" s="5" t="e">
        <f>VLOOKUP(A16,Ice!$B$4:$D$65,2,FALSE)</f>
        <v>#N/A</v>
      </c>
      <c r="O16" s="5" t="e">
        <f>VLOOKUP(A16,Liberty!$B$3:$D$231,2,FALSE)</f>
        <v>#N/A</v>
      </c>
      <c r="P16" s="5" t="e">
        <f>VLOOKUP(A16,Paige!$B$4:$D$78,2,FALSE)</f>
        <v>#N/A</v>
      </c>
      <c r="Q16" s="5" t="e">
        <f>VLOOKUP(A16,Remee!$B$5:$D$427,2,FALSE)</f>
        <v>#N/A</v>
      </c>
      <c r="R16" s="5" t="e">
        <f>VLOOKUP(A16,Tappan!$B$4:$D$278,2,FALSE)</f>
        <v>#N/A</v>
      </c>
      <c r="S16" s="5" t="e">
        <f>VLOOKUP(A16,Wavenet!$B$3:$D$39,2,FALSE)</f>
        <v>#N/A</v>
      </c>
      <c r="T16" s="5" t="e">
        <f>VLOOKUP(A16,'Windy City'!$B$3:$D$45,2,FALSE)</f>
        <v>#N/A</v>
      </c>
    </row>
    <row r="17" spans="1:20" x14ac:dyDescent="0.25">
      <c r="A17" s="19">
        <v>231</v>
      </c>
      <c r="B17" s="11" t="s">
        <v>2297</v>
      </c>
      <c r="C17" s="5" t="str">
        <f>VLOOKUP(A17,'Advanced Digital Cable'!$B$3:$D$180,2,FALSE)</f>
        <v>12203R</v>
      </c>
      <c r="D17" s="5">
        <f>VLOOKUP(A17,'American Datalink'!$B$5:$D$280,2,FALSE)</f>
        <v>223</v>
      </c>
      <c r="E17" s="5" t="e">
        <f>VLOOKUP(A17,'Belden (Classics)'!$B$4:$D$793,2,FALSE)</f>
        <v>#N/A</v>
      </c>
      <c r="F17" s="5" t="str">
        <f>VLOOKUP(A17,'Belden New Generation'!$B$4:$D$427,2,FALSE)</f>
        <v>5501UE</v>
      </c>
      <c r="G17" s="5" t="e">
        <f>VLOOKUP(A17,Coleman!$B$2:$D$370,2,FALSE)</f>
        <v>#N/A</v>
      </c>
      <c r="H17" s="5" t="e">
        <f>VLOOKUP(A17,Commscope!$B$2:$D$87,2,FALSE)</f>
        <v>#N/A</v>
      </c>
      <c r="I17" s="5" t="e">
        <f>VLOOKUP(A17,Comtran!$B$2:$D$265,2,FALSE)</f>
        <v>#N/A</v>
      </c>
      <c r="J17" s="5" t="e">
        <f>VLOOKUP(A17,Covid!$B$3:$D$120,2,FALSE)</f>
        <v>#N/A</v>
      </c>
      <c r="K17" s="5" t="e">
        <f>VLOOKUP(A17,General!$B$2:$D$227,2,FALSE)</f>
        <v>#N/A</v>
      </c>
      <c r="L17" s="5">
        <f>VLOOKUP(A17,'Genesis-Honeywell'!$B$3:$D$492,2,FALSE)</f>
        <v>1134</v>
      </c>
      <c r="M17" s="5" t="str">
        <f>VLOOKUP(A17,Gepco!$B$4:$D$164,2,FALSE)</f>
        <v>SSU223R</v>
      </c>
      <c r="N17" s="5" t="e">
        <f>VLOOKUP(A17,Ice!$B$4:$D$65,2,FALSE)</f>
        <v>#N/A</v>
      </c>
      <c r="O17" s="5" t="str">
        <f>VLOOKUP(A17,Liberty!$B$3:$D$231,2,FALSE)</f>
        <v>22-3C</v>
      </c>
      <c r="P17" s="5" t="e">
        <f>VLOOKUP(A17,Paige!$B$4:$D$78,2,FALSE)</f>
        <v>#N/A</v>
      </c>
      <c r="Q17" s="5" t="e">
        <f>VLOOKUP(A17,Remee!$B$5:$D$427,2,FALSE)</f>
        <v>#N/A</v>
      </c>
      <c r="R17" s="5" t="e">
        <f>VLOOKUP(A17,Tappan!$B$4:$D$278,2,FALSE)</f>
        <v>#N/A</v>
      </c>
      <c r="S17" s="5" t="e">
        <f>VLOOKUP(A17,Wavenet!$B$3:$D$39,2,FALSE)</f>
        <v>#N/A</v>
      </c>
      <c r="T17" s="5" t="e">
        <f>VLOOKUP(A17,'Windy City'!$B$3:$D$45,2,FALSE)</f>
        <v>#N/A</v>
      </c>
    </row>
    <row r="18" spans="1:20" x14ac:dyDescent="0.25">
      <c r="A18" s="22">
        <v>232</v>
      </c>
      <c r="B18" s="11" t="s">
        <v>2265</v>
      </c>
      <c r="C18" s="5" t="e">
        <f>VLOOKUP(A18,'Advanced Digital Cable'!$B$3:$D$180,2,FALSE)</f>
        <v>#N/A</v>
      </c>
      <c r="D18" s="5">
        <f>VLOOKUP(A18,'American Datalink'!$B$5:$D$280,2,FALSE)</f>
        <v>203</v>
      </c>
      <c r="E18" s="5" t="e">
        <f>VLOOKUP(A18,'Belden (Classics)'!$B$4:$D$793,2,FALSE)</f>
        <v>#N/A</v>
      </c>
      <c r="F18" s="5" t="str">
        <f>VLOOKUP(A18,'Belden New Generation'!$B$4:$D$427,2,FALSE)</f>
        <v>5401UE</v>
      </c>
      <c r="G18" s="5" t="e">
        <f>VLOOKUP(A18,Coleman!$B$2:$D$370,2,FALSE)</f>
        <v>#N/A</v>
      </c>
      <c r="H18" s="5" t="e">
        <f>VLOOKUP(A18,Commscope!$B$2:$D$87,2,FALSE)</f>
        <v>#N/A</v>
      </c>
      <c r="I18" s="5" t="e">
        <f>VLOOKUP(A18,Comtran!$B$2:$D$265,2,FALSE)</f>
        <v>#N/A</v>
      </c>
      <c r="J18" s="5" t="e">
        <f>VLOOKUP(A18,Covid!$B$3:$D$120,2,FALSE)</f>
        <v>#N/A</v>
      </c>
      <c r="K18" s="5" t="e">
        <f>VLOOKUP(A18,General!$B$2:$D$227,2,FALSE)</f>
        <v>#N/A</v>
      </c>
      <c r="L18" s="5">
        <f>VLOOKUP(A18,'Genesis-Honeywell'!$B$3:$D$492,2,FALSE)</f>
        <v>1135</v>
      </c>
      <c r="M18" s="5" t="str">
        <f>VLOOKUP(A18,Gepco!$B$4:$D$164,2,FALSE)</f>
        <v>SSU203R</v>
      </c>
      <c r="N18" s="5" t="e">
        <f>VLOOKUP(A18,Ice!$B$4:$D$65,2,FALSE)</f>
        <v>#N/A</v>
      </c>
      <c r="O18" s="5" t="str">
        <f>VLOOKUP(A18,Liberty!$B$3:$D$231,2,FALSE)</f>
        <v>20-3C</v>
      </c>
      <c r="P18" s="5" t="e">
        <f>VLOOKUP(A18,Paige!$B$4:$D$78,2,FALSE)</f>
        <v>#N/A</v>
      </c>
      <c r="Q18" s="5" t="e">
        <f>VLOOKUP(A18,Remee!$B$5:$D$427,2,FALSE)</f>
        <v>#N/A</v>
      </c>
      <c r="R18" s="5" t="e">
        <f>VLOOKUP(A18,Tappan!$B$4:$D$278,2,FALSE)</f>
        <v>#N/A</v>
      </c>
      <c r="S18" s="5" t="e">
        <f>VLOOKUP(A18,Wavenet!$B$3:$D$39,2,FALSE)</f>
        <v>#N/A</v>
      </c>
      <c r="T18" s="5" t="e">
        <f>VLOOKUP(A18,'Windy City'!$B$3:$D$45,2,FALSE)</f>
        <v>#N/A</v>
      </c>
    </row>
    <row r="19" spans="1:20" x14ac:dyDescent="0.25">
      <c r="A19" s="19">
        <v>234</v>
      </c>
      <c r="B19" s="11" t="s">
        <v>2298</v>
      </c>
      <c r="C19" s="5" t="str">
        <f>VLOOKUP(A19,'Advanced Digital Cable'!$B$3:$D$180,2,FALSE)</f>
        <v>11803R</v>
      </c>
      <c r="D19" s="5">
        <f>VLOOKUP(A19,'American Datalink'!$B$5:$D$280,2,FALSE)</f>
        <v>183</v>
      </c>
      <c r="E19" s="5" t="e">
        <f>VLOOKUP(A19,'Belden (Classics)'!$B$4:$D$793,2,FALSE)</f>
        <v>#N/A</v>
      </c>
      <c r="F19" s="5" t="str">
        <f>VLOOKUP(A19,'Belden New Generation'!$B$4:$D$427,2,FALSE)</f>
        <v>5301UE</v>
      </c>
      <c r="G19" s="5">
        <f>VLOOKUP(A19,Coleman!$B$2:$D$370,2,FALSE)</f>
        <v>51109</v>
      </c>
      <c r="H19" s="5" t="e">
        <f>VLOOKUP(A19,Commscope!$B$2:$D$87,2,FALSE)</f>
        <v>#N/A</v>
      </c>
      <c r="I19" s="5">
        <f>VLOOKUP(A19,Comtran!$B$2:$D$265,2,FALSE)</f>
        <v>2795</v>
      </c>
      <c r="J19" s="5" t="e">
        <f>VLOOKUP(A19,Covid!$B$3:$D$120,2,FALSE)</f>
        <v>#N/A</v>
      </c>
      <c r="K19" s="5" t="e">
        <f>VLOOKUP(A19,General!$B$2:$D$227,2,FALSE)</f>
        <v>#N/A</v>
      </c>
      <c r="L19" s="5">
        <f>VLOOKUP(A19,'Genesis-Honeywell'!$B$3:$D$492,2,FALSE)</f>
        <v>1130</v>
      </c>
      <c r="M19" s="5" t="str">
        <f>VLOOKUP(A19,Gepco!$B$4:$D$164,2,FALSE)</f>
        <v>SSU183R</v>
      </c>
      <c r="N19" s="5" t="e">
        <f>VLOOKUP(A19,Ice!$B$4:$D$65,2,FALSE)</f>
        <v>#N/A</v>
      </c>
      <c r="O19" s="5" t="str">
        <f>VLOOKUP(A19,Liberty!$B$3:$D$231,2,FALSE)</f>
        <v>18-3C</v>
      </c>
      <c r="P19" s="5" t="e">
        <f>VLOOKUP(A19,Paige!$B$4:$D$78,2,FALSE)</f>
        <v>#N/A</v>
      </c>
      <c r="Q19" s="5" t="e">
        <f>VLOOKUP(A19,Remee!$B$5:$D$427,2,FALSE)</f>
        <v>#N/A</v>
      </c>
      <c r="R19" s="5" t="e">
        <f>VLOOKUP(A19,Tappan!$B$4:$D$278,2,FALSE)</f>
        <v>#N/A</v>
      </c>
      <c r="S19" s="5" t="e">
        <f>VLOOKUP(A19,Wavenet!$B$3:$D$39,2,FALSE)</f>
        <v>#N/A</v>
      </c>
      <c r="T19" s="5" t="e">
        <f>VLOOKUP(A19,'Windy City'!$B$3:$D$45,2,FALSE)</f>
        <v>#N/A</v>
      </c>
    </row>
    <row r="20" spans="1:20" x14ac:dyDescent="0.25">
      <c r="A20" s="19">
        <v>235</v>
      </c>
      <c r="B20" s="11" t="s">
        <v>2299</v>
      </c>
      <c r="C20" s="5" t="str">
        <f>VLOOKUP(A20,'Advanced Digital Cable'!$B$3:$D$180,2,FALSE)</f>
        <v>11603R</v>
      </c>
      <c r="D20" s="5">
        <f>VLOOKUP(A20,'American Datalink'!$B$5:$D$280,2,FALSE)</f>
        <v>163</v>
      </c>
      <c r="E20" s="5" t="e">
        <f>VLOOKUP(A20,'Belden (Classics)'!$B$4:$D$793,2,FALSE)</f>
        <v>#N/A</v>
      </c>
      <c r="F20" s="5" t="str">
        <f>VLOOKUP(A20,'Belden New Generation'!$B$4:$D$427,2,FALSE)</f>
        <v>5201UE</v>
      </c>
      <c r="G20" s="5" t="e">
        <f>VLOOKUP(A20,Coleman!$B$2:$D$370,2,FALSE)</f>
        <v>#N/A</v>
      </c>
      <c r="H20" s="5" t="e">
        <f>VLOOKUP(A20,Commscope!$B$2:$D$87,2,FALSE)</f>
        <v>#N/A</v>
      </c>
      <c r="I20" s="5" t="e">
        <f>VLOOKUP(A20,Comtran!$B$2:$D$265,2,FALSE)</f>
        <v>#N/A</v>
      </c>
      <c r="J20" s="5" t="e">
        <f>VLOOKUP(A20,Covid!$B$3:$D$120,2,FALSE)</f>
        <v>#N/A</v>
      </c>
      <c r="K20" s="5" t="e">
        <f>VLOOKUP(A20,General!$B$2:$D$227,2,FALSE)</f>
        <v>#N/A</v>
      </c>
      <c r="L20" s="5">
        <f>VLOOKUP(A20,'Genesis-Honeywell'!$B$3:$D$492,2,FALSE)</f>
        <v>1136</v>
      </c>
      <c r="M20" s="5" t="e">
        <f>VLOOKUP(A20,Gepco!$B$4:$D$164,2,FALSE)</f>
        <v>#N/A</v>
      </c>
      <c r="N20" s="5" t="e">
        <f>VLOOKUP(A20,Ice!$B$4:$D$65,2,FALSE)</f>
        <v>#N/A</v>
      </c>
      <c r="O20" s="5" t="str">
        <f>VLOOKUP(A20,Liberty!$B$3:$D$231,2,FALSE)</f>
        <v>16-3C</v>
      </c>
      <c r="P20" s="5" t="str">
        <f>VLOOKUP(A20,Paige!$B$4:$D$78,2,FALSE)</f>
        <v>176-184</v>
      </c>
      <c r="Q20" s="5" t="e">
        <f>VLOOKUP(A20,Remee!$B$5:$D$427,2,FALSE)</f>
        <v>#N/A</v>
      </c>
      <c r="R20" s="5" t="e">
        <f>VLOOKUP(A20,Tappan!$B$4:$D$278,2,FALSE)</f>
        <v>#N/A</v>
      </c>
      <c r="S20" s="5" t="e">
        <f>VLOOKUP(A20,Wavenet!$B$3:$D$39,2,FALSE)</f>
        <v>#N/A</v>
      </c>
      <c r="T20" s="5" t="e">
        <f>VLOOKUP(A20,'Windy City'!$B$3:$D$45,2,FALSE)</f>
        <v>#N/A</v>
      </c>
    </row>
    <row r="21" spans="1:20" x14ac:dyDescent="0.25">
      <c r="A21" s="19">
        <v>236</v>
      </c>
      <c r="B21" s="11" t="s">
        <v>2300</v>
      </c>
      <c r="C21" s="5" t="e">
        <f>VLOOKUP(A21,'Advanced Digital Cable'!$B$3:$D$180,2,FALSE)</f>
        <v>#N/A</v>
      </c>
      <c r="D21" s="5">
        <f>VLOOKUP(A21,'American Datalink'!$B$5:$D$280,2,FALSE)</f>
        <v>143</v>
      </c>
      <c r="E21" s="5" t="e">
        <f>VLOOKUP(A21,'Belden (Classics)'!$B$4:$D$793,2,FALSE)</f>
        <v>#N/A</v>
      </c>
      <c r="F21" s="5" t="str">
        <f>VLOOKUP(A21,'Belden New Generation'!$B$4:$D$427,2,FALSE)</f>
        <v>5101UE</v>
      </c>
      <c r="G21" s="5" t="e">
        <f>VLOOKUP(A21,Coleman!$B$2:$D$370,2,FALSE)</f>
        <v>#N/A</v>
      </c>
      <c r="H21" s="5" t="e">
        <f>VLOOKUP(A21,Commscope!$B$2:$D$87,2,FALSE)</f>
        <v>#N/A</v>
      </c>
      <c r="I21" s="5" t="e">
        <f>VLOOKUP(A21,Comtran!$B$2:$D$265,2,FALSE)</f>
        <v>#N/A</v>
      </c>
      <c r="J21" s="5" t="e">
        <f>VLOOKUP(A21,Covid!$B$3:$D$120,2,FALSE)</f>
        <v>#N/A</v>
      </c>
      <c r="K21" s="5" t="e">
        <f>VLOOKUP(A21,General!$B$2:$D$227,2,FALSE)</f>
        <v>#N/A</v>
      </c>
      <c r="L21" s="5">
        <f>VLOOKUP(A21,'Genesis-Honeywell'!$B$3:$D$492,2,FALSE)</f>
        <v>1137</v>
      </c>
      <c r="M21" s="5" t="e">
        <f>VLOOKUP(A21,Gepco!$B$4:$D$164,2,FALSE)</f>
        <v>#N/A</v>
      </c>
      <c r="N21" s="5" t="e">
        <f>VLOOKUP(A21,Ice!$B$4:$D$65,2,FALSE)</f>
        <v>#N/A</v>
      </c>
      <c r="O21" s="5" t="e">
        <f>VLOOKUP(A21,Liberty!$B$3:$D$231,2,FALSE)</f>
        <v>#N/A</v>
      </c>
      <c r="P21" s="5" t="str">
        <f>VLOOKUP(A21,Paige!$B$4:$D$78,2,FALSE)</f>
        <v>176-282</v>
      </c>
      <c r="Q21" s="5" t="e">
        <f>VLOOKUP(A21,Remee!$B$5:$D$427,2,FALSE)</f>
        <v>#N/A</v>
      </c>
      <c r="R21" s="5" t="e">
        <f>VLOOKUP(A21,Tappan!$B$4:$D$278,2,FALSE)</f>
        <v>#N/A</v>
      </c>
      <c r="S21" s="5" t="e">
        <f>VLOOKUP(A21,Wavenet!$B$3:$D$39,2,FALSE)</f>
        <v>#N/A</v>
      </c>
      <c r="T21" s="5" t="e">
        <f>VLOOKUP(A21,'Windy City'!$B$3:$D$45,2,FALSE)</f>
        <v>#N/A</v>
      </c>
    </row>
    <row r="22" spans="1:20" x14ac:dyDescent="0.25">
      <c r="A22" s="19">
        <v>237</v>
      </c>
      <c r="B22" s="11" t="s">
        <v>3233</v>
      </c>
      <c r="C22" s="5" t="e">
        <f>VLOOKUP(A22,'Advanced Digital Cable'!$B$3:$D$180,2,FALSE)</f>
        <v>#N/A</v>
      </c>
      <c r="D22" s="5" t="e">
        <f>VLOOKUP(A22,'American Datalink'!$B$5:$D$280,2,FALSE)</f>
        <v>#N/A</v>
      </c>
      <c r="E22" s="5" t="e">
        <f>VLOOKUP(A22,'Belden (Classics)'!$B$4:$D$793,2,FALSE)</f>
        <v>#N/A</v>
      </c>
      <c r="F22" s="5" t="str">
        <f>VLOOKUP(A22,'Belden New Generation'!$B$4:$D$427,2,FALSE)</f>
        <v>5321UE</v>
      </c>
      <c r="G22" s="5" t="e">
        <f>VLOOKUP(A22,Coleman!$B$2:$D$370,2,FALSE)</f>
        <v>#N/A</v>
      </c>
      <c r="H22" s="5" t="e">
        <f>VLOOKUP(A22,Commscope!$B$2:$D$87,2,FALSE)</f>
        <v>#N/A</v>
      </c>
      <c r="I22" s="5" t="e">
        <f>VLOOKUP(A22,Comtran!$B$2:$D$265,2,FALSE)</f>
        <v>#N/A</v>
      </c>
      <c r="J22" s="5" t="e">
        <f>VLOOKUP(A22,Covid!$B$3:$D$120,2,FALSE)</f>
        <v>#N/A</v>
      </c>
      <c r="K22" s="5" t="e">
        <f>VLOOKUP(A22,General!$B$2:$D$227,2,FALSE)</f>
        <v>#N/A</v>
      </c>
      <c r="L22" s="5" t="e">
        <f>VLOOKUP(A22,'Genesis-Honeywell'!$B$3:$D$492,2,FALSE)</f>
        <v>#N/A</v>
      </c>
      <c r="M22" s="5" t="e">
        <f>VLOOKUP(A22,Gepco!$B$4:$D$164,2,FALSE)</f>
        <v>#N/A</v>
      </c>
      <c r="N22" s="5" t="e">
        <f>VLOOKUP(A22,Ice!$B$4:$D$65,2,FALSE)</f>
        <v>#N/A</v>
      </c>
      <c r="O22" s="5" t="e">
        <f>VLOOKUP(A22,Liberty!$B$3:$D$231,2,FALSE)</f>
        <v>#N/A</v>
      </c>
      <c r="P22" s="5" t="e">
        <f>VLOOKUP(A22,Paige!$B$4:$D$78,2,FALSE)</f>
        <v>#N/A</v>
      </c>
      <c r="Q22" s="5" t="e">
        <f>VLOOKUP(A22,Remee!$B$5:$D$427,2,FALSE)</f>
        <v>#N/A</v>
      </c>
      <c r="R22" s="5" t="e">
        <f>VLOOKUP(A22,Tappan!$B$4:$D$278,2,FALSE)</f>
        <v>#N/A</v>
      </c>
      <c r="S22" s="5" t="e">
        <f>VLOOKUP(A22,Wavenet!$B$3:$D$39,2,FALSE)</f>
        <v>#N/A</v>
      </c>
      <c r="T22" s="5" t="e">
        <f>VLOOKUP(A22,'Windy City'!$B$3:$D$45,2,FALSE)</f>
        <v>#N/A</v>
      </c>
    </row>
    <row r="23" spans="1:20" x14ac:dyDescent="0.25">
      <c r="A23" s="19">
        <v>238</v>
      </c>
      <c r="B23" s="11" t="s">
        <v>2301</v>
      </c>
      <c r="C23" s="5" t="e">
        <f>VLOOKUP(A23,'Advanced Digital Cable'!$B$3:$D$180,2,FALSE)</f>
        <v>#N/A</v>
      </c>
      <c r="D23" s="5">
        <f>VLOOKUP(A23,'American Datalink'!$B$5:$D$280,2,FALSE)</f>
        <v>123</v>
      </c>
      <c r="E23" s="5" t="e">
        <f>VLOOKUP(A23,'Belden (Classics)'!$B$4:$D$793,2,FALSE)</f>
        <v>#N/A</v>
      </c>
      <c r="F23" s="5" t="str">
        <f>VLOOKUP(A23,'Belden New Generation'!$B$4:$D$427,2,FALSE)</f>
        <v>5001UE</v>
      </c>
      <c r="G23" s="5" t="e">
        <f>VLOOKUP(A23,Coleman!$B$2:$D$370,2,FALSE)</f>
        <v>#N/A</v>
      </c>
      <c r="H23" s="5" t="e">
        <f>VLOOKUP(A23,Commscope!$B$2:$D$87,2,FALSE)</f>
        <v>#N/A</v>
      </c>
      <c r="I23" s="5" t="e">
        <f>VLOOKUP(A23,Comtran!$B$2:$D$265,2,FALSE)</f>
        <v>#N/A</v>
      </c>
      <c r="J23" s="5" t="e">
        <f>VLOOKUP(A23,Covid!$B$3:$D$120,2,FALSE)</f>
        <v>#N/A</v>
      </c>
      <c r="K23" s="5" t="e">
        <f>VLOOKUP(A23,General!$B$2:$D$227,2,FALSE)</f>
        <v>#N/A</v>
      </c>
      <c r="L23" s="5" t="e">
        <f>VLOOKUP(A23,'Genesis-Honeywell'!$B$3:$D$492,2,FALSE)</f>
        <v>#N/A</v>
      </c>
      <c r="M23" s="5" t="e">
        <f>VLOOKUP(A23,Gepco!$B$4:$D$164,2,FALSE)</f>
        <v>#N/A</v>
      </c>
      <c r="N23" s="5" t="e">
        <f>VLOOKUP(A23,Ice!$B$4:$D$65,2,FALSE)</f>
        <v>#N/A</v>
      </c>
      <c r="O23" s="5" t="e">
        <f>VLOOKUP(A23,Liberty!$B$3:$D$231,2,FALSE)</f>
        <v>#N/A</v>
      </c>
      <c r="P23" s="5" t="e">
        <f>VLOOKUP(A23,Paige!$B$4:$D$78,2,FALSE)</f>
        <v>#N/A</v>
      </c>
      <c r="Q23" s="5" t="e">
        <f>VLOOKUP(A23,Remee!$B$5:$D$427,2,FALSE)</f>
        <v>#N/A</v>
      </c>
      <c r="R23" s="5" t="e">
        <f>VLOOKUP(A23,Tappan!$B$4:$D$278,2,FALSE)</f>
        <v>#N/A</v>
      </c>
      <c r="S23" s="5" t="e">
        <f>VLOOKUP(A23,Wavenet!$B$3:$D$39,2,FALSE)</f>
        <v>#N/A</v>
      </c>
      <c r="T23" s="5" t="e">
        <f>VLOOKUP(A23,'Windy City'!$B$3:$D$45,2,FALSE)</f>
        <v>#N/A</v>
      </c>
    </row>
    <row r="24" spans="1:20" x14ac:dyDescent="0.25">
      <c r="A24" s="19">
        <v>240</v>
      </c>
      <c r="B24" s="11" t="s">
        <v>2302</v>
      </c>
      <c r="C24" s="5" t="e">
        <f>VLOOKUP(A24,'Advanced Digital Cable'!$B$3:$D$180,2,FALSE)</f>
        <v>#N/A</v>
      </c>
      <c r="D24" s="5" t="str">
        <f>VLOOKUP(A24,'American Datalink'!$B$5:$D$280,2,FALSE)</f>
        <v>224X</v>
      </c>
      <c r="E24" s="5" t="e">
        <f>VLOOKUP(A24,'Belden (Classics)'!$B$4:$D$793,2,FALSE)</f>
        <v>#N/A</v>
      </c>
      <c r="F24" s="5" t="str">
        <f>VLOOKUP(A24,'Belden New Generation'!$B$4:$D$427,2,FALSE)</f>
        <v>5522UE</v>
      </c>
      <c r="G24" s="5" t="e">
        <f>VLOOKUP(A24,Coleman!$B$2:$D$370,2,FALSE)</f>
        <v>#N/A</v>
      </c>
      <c r="H24" s="5" t="e">
        <f>VLOOKUP(A24,Commscope!$B$2:$D$87,2,FALSE)</f>
        <v>#N/A</v>
      </c>
      <c r="I24" s="5" t="e">
        <f>VLOOKUP(A24,Comtran!$B$2:$D$265,2,FALSE)</f>
        <v>#N/A</v>
      </c>
      <c r="J24" s="5" t="e">
        <f>VLOOKUP(A24,Covid!$B$3:$D$120,2,FALSE)</f>
        <v>#N/A</v>
      </c>
      <c r="K24" s="5" t="e">
        <f>VLOOKUP(A24,General!$B$2:$D$227,2,FALSE)</f>
        <v>#N/A</v>
      </c>
      <c r="L24" s="5">
        <f>VLOOKUP(A24,'Genesis-Honeywell'!$B$3:$D$492,2,FALSE)</f>
        <v>1103</v>
      </c>
      <c r="M24" s="5" t="e">
        <f>VLOOKUP(A24,Gepco!$B$4:$D$164,2,FALSE)</f>
        <v>#N/A</v>
      </c>
      <c r="N24" s="5" t="str">
        <f>VLOOKUP(A24,Ice!$B$4:$D$65,2,FALSE)</f>
        <v>22-4/Solid</v>
      </c>
      <c r="O24" s="5" t="e">
        <f>VLOOKUP(A24,Liberty!$B$3:$D$231,2,FALSE)</f>
        <v>#N/A</v>
      </c>
      <c r="P24" s="5" t="e">
        <f>VLOOKUP(A24,Paige!$B$4:$D$78,2,FALSE)</f>
        <v>#N/A</v>
      </c>
      <c r="Q24" s="5" t="e">
        <f>VLOOKUP(A24,Remee!$B$5:$D$427,2,FALSE)</f>
        <v>#N/A</v>
      </c>
      <c r="R24" s="5" t="str">
        <f>VLOOKUP(A24,Tappan!$B$4:$D$278,2,FALSE)</f>
        <v>R20376</v>
      </c>
      <c r="S24" s="5" t="str">
        <f>VLOOKUP(A24,Wavenet!$B$3:$D$39,2,FALSE)</f>
        <v>SC2204R</v>
      </c>
      <c r="T24" s="5" t="e">
        <f>VLOOKUP(A24,'Windy City'!$B$3:$D$45,2,FALSE)</f>
        <v>#N/A</v>
      </c>
    </row>
    <row r="25" spans="1:20" x14ac:dyDescent="0.25">
      <c r="A25" s="19">
        <v>241</v>
      </c>
      <c r="B25" s="11" t="s">
        <v>2256</v>
      </c>
      <c r="C25" s="5" t="str">
        <f>VLOOKUP(A25,'Advanced Digital Cable'!$B$3:$D$180,2,FALSE)</f>
        <v>12204R</v>
      </c>
      <c r="D25" s="5">
        <f>VLOOKUP(A25,'American Datalink'!$B$5:$D$280,2,FALSE)</f>
        <v>224</v>
      </c>
      <c r="E25" s="5" t="e">
        <f>VLOOKUP(A25,'Belden (Classics)'!$B$4:$D$793,2,FALSE)</f>
        <v>#N/A</v>
      </c>
      <c r="F25" s="5" t="str">
        <f>VLOOKUP(A25,'Belden New Generation'!$B$4:$D$427,2,FALSE)</f>
        <v>5502UE</v>
      </c>
      <c r="G25" s="5">
        <f>VLOOKUP(A25,Coleman!$B$2:$D$370,2,FALSE)</f>
        <v>53112</v>
      </c>
      <c r="H25" s="5" t="e">
        <f>VLOOKUP(A25,Commscope!$B$2:$D$87,2,FALSE)</f>
        <v>#N/A</v>
      </c>
      <c r="I25" s="5">
        <f>VLOOKUP(A25,Comtran!$B$2:$D$265,2,FALSE)</f>
        <v>2774</v>
      </c>
      <c r="J25" s="5" t="str">
        <f>VLOOKUP(A25,Covid!$B$3:$D$120,2,FALSE)</f>
        <v>CVA 0400 22</v>
      </c>
      <c r="K25" s="5" t="str">
        <f>VLOOKUP(A25,General!$B$2:$D$227,2,FALSE)</f>
        <v>E1004S</v>
      </c>
      <c r="L25" s="5">
        <f>VLOOKUP(A25,'Genesis-Honeywell'!$B$3:$D$492,2,FALSE)</f>
        <v>1104</v>
      </c>
      <c r="M25" s="5" t="str">
        <f>VLOOKUP(A25,Gepco!$B$4:$D$164,2,FALSE)</f>
        <v>SSU224R</v>
      </c>
      <c r="N25" s="5" t="str">
        <f>VLOOKUP(A25,Ice!$B$4:$D$65,2,FALSE)</f>
        <v>22-4/Stranded</v>
      </c>
      <c r="O25" s="5" t="str">
        <f>VLOOKUP(A25,Liberty!$B$3:$D$231,2,FALSE)</f>
        <v>22-4C</v>
      </c>
      <c r="P25" s="5" t="e">
        <f>VLOOKUP(A25,Paige!$B$4:$D$78,2,FALSE)</f>
        <v>#N/A</v>
      </c>
      <c r="Q25" s="5" t="e">
        <f>VLOOKUP(A25,Remee!$B$5:$D$427,2,FALSE)</f>
        <v>#N/A</v>
      </c>
      <c r="R25" s="5" t="str">
        <f>VLOOKUP(A25,Tappan!$B$4:$D$278,2,FALSE)</f>
        <v>R20045</v>
      </c>
      <c r="S25" s="5" t="str">
        <f>VLOOKUP(A25,Wavenet!$B$3:$D$39,2,FALSE)</f>
        <v>SC2204R-S</v>
      </c>
      <c r="T25" s="5" t="e">
        <f>VLOOKUP(A25,'Windy City'!$B$3:$D$45,2,FALSE)</f>
        <v>#N/A</v>
      </c>
    </row>
    <row r="26" spans="1:20" x14ac:dyDescent="0.25">
      <c r="A26" s="19">
        <v>242</v>
      </c>
      <c r="B26" s="11" t="s">
        <v>2266</v>
      </c>
      <c r="C26" s="5" t="str">
        <f>VLOOKUP(A26,'Advanced Digital Cable'!$B$3:$D$180,2,FALSE)</f>
        <v>12004R</v>
      </c>
      <c r="D26" s="5">
        <f>VLOOKUP(A26,'American Datalink'!$B$5:$D$280,2,FALSE)</f>
        <v>204</v>
      </c>
      <c r="E26" s="5" t="e">
        <f>VLOOKUP(A26,'Belden (Classics)'!$B$4:$D$793,2,FALSE)</f>
        <v>#N/A</v>
      </c>
      <c r="F26" s="5" t="str">
        <f>VLOOKUP(A26,'Belden New Generation'!$B$4:$D$427,2,FALSE)</f>
        <v>5402UE</v>
      </c>
      <c r="G26" s="5" t="e">
        <f>VLOOKUP(A26,Coleman!$B$2:$D$370,2,FALSE)</f>
        <v>#N/A</v>
      </c>
      <c r="H26" s="5" t="e">
        <f>VLOOKUP(A26,Commscope!$B$2:$D$87,2,FALSE)</f>
        <v>#N/A</v>
      </c>
      <c r="I26" s="5" t="e">
        <f>VLOOKUP(A26,Comtran!$B$2:$D$265,2,FALSE)</f>
        <v>#N/A</v>
      </c>
      <c r="J26" s="5" t="e">
        <f>VLOOKUP(A26,Covid!$B$3:$D$120,2,FALSE)</f>
        <v>#N/A</v>
      </c>
      <c r="K26" s="5" t="e">
        <f>VLOOKUP(A26,General!$B$2:$D$227,2,FALSE)</f>
        <v>#N/A</v>
      </c>
      <c r="L26" s="5">
        <f>VLOOKUP(A26,'Genesis-Honeywell'!$B$3:$D$492,2,FALSE)</f>
        <v>1117</v>
      </c>
      <c r="M26" s="5" t="str">
        <f>VLOOKUP(A26,Gepco!$B$4:$D$164,2,FALSE)</f>
        <v>SSU204R</v>
      </c>
      <c r="N26" s="5" t="e">
        <f>VLOOKUP(A26,Ice!$B$4:$D$65,2,FALSE)</f>
        <v>#N/A</v>
      </c>
      <c r="O26" s="5" t="str">
        <f>VLOOKUP(A26,Liberty!$B$3:$D$231,2,FALSE)</f>
        <v>20-4C</v>
      </c>
      <c r="P26" s="5" t="e">
        <f>VLOOKUP(A26,Paige!$B$4:$D$78,2,FALSE)</f>
        <v>#N/A</v>
      </c>
      <c r="Q26" s="5" t="e">
        <f>VLOOKUP(A26,Remee!$B$5:$D$427,2,FALSE)</f>
        <v>#N/A</v>
      </c>
      <c r="R26" s="5" t="str">
        <f>VLOOKUP(A26,Tappan!$B$4:$D$278,2,FALSE)</f>
        <v>R30006</v>
      </c>
      <c r="S26" s="5" t="e">
        <f>VLOOKUP(A26,Wavenet!$B$3:$D$39,2,FALSE)</f>
        <v>#N/A</v>
      </c>
      <c r="T26" s="5" t="e">
        <f>VLOOKUP(A26,'Windy City'!$B$3:$D$45,2,FALSE)</f>
        <v>#N/A</v>
      </c>
    </row>
    <row r="27" spans="1:20" x14ac:dyDescent="0.25">
      <c r="A27" s="19">
        <v>244</v>
      </c>
      <c r="B27" s="11" t="s">
        <v>2268</v>
      </c>
      <c r="C27" s="5" t="str">
        <f>VLOOKUP(A27,'Advanced Digital Cable'!$B$3:$D$180,2,FALSE)</f>
        <v>11804R</v>
      </c>
      <c r="D27" s="5">
        <f>VLOOKUP(A27,'American Datalink'!$B$5:$D$280,2,FALSE)</f>
        <v>184</v>
      </c>
      <c r="E27" s="5" t="e">
        <f>VLOOKUP(A27,'Belden (Classics)'!$B$4:$D$793,2,FALSE)</f>
        <v>#N/A</v>
      </c>
      <c r="F27" s="5" t="str">
        <f>VLOOKUP(A27,'Belden New Generation'!$B$4:$D$427,2,FALSE)</f>
        <v>5302UE</v>
      </c>
      <c r="G27" s="5">
        <f>VLOOKUP(A27,Coleman!$B$2:$D$370,2,FALSE)</f>
        <v>51114</v>
      </c>
      <c r="H27" s="5" t="e">
        <f>VLOOKUP(A27,Commscope!$B$2:$D$87,2,FALSE)</f>
        <v>#N/A</v>
      </c>
      <c r="I27" s="5">
        <f>VLOOKUP(A27,Comtran!$B$2:$D$265,2,FALSE)</f>
        <v>2796</v>
      </c>
      <c r="J27" s="5" t="e">
        <f>VLOOKUP(A27,Covid!$B$3:$D$120,2,FALSE)</f>
        <v>#N/A</v>
      </c>
      <c r="K27" s="5" t="str">
        <f>VLOOKUP(A27,General!$B$2:$D$227,2,FALSE)</f>
        <v>E1034S</v>
      </c>
      <c r="L27" s="5">
        <f>VLOOKUP(A27,'Genesis-Honeywell'!$B$3:$D$492,2,FALSE)</f>
        <v>1119</v>
      </c>
      <c r="M27" s="5" t="str">
        <f>VLOOKUP(A27,Gepco!$B$4:$D$164,2,FALSE)</f>
        <v>SSU184R</v>
      </c>
      <c r="N27" s="5" t="e">
        <f>VLOOKUP(A27,Ice!$B$4:$D$65,2,FALSE)</f>
        <v>#N/A</v>
      </c>
      <c r="O27" s="5" t="str">
        <f>VLOOKUP(A27,Liberty!$B$3:$D$231,2,FALSE)</f>
        <v>18-4C</v>
      </c>
      <c r="P27" s="5" t="str">
        <f>VLOOKUP(A27,Paige!$B$4:$D$78,2,FALSE)</f>
        <v>176-319</v>
      </c>
      <c r="Q27" s="5" t="str">
        <f>VLOOKUP(A27,Remee!$B$5:$D$427,2,FALSE)</f>
        <v>R001008R</v>
      </c>
      <c r="R27" s="5" t="str">
        <f>VLOOKUP(A27,Tappan!$B$4:$D$278,2,FALSE)</f>
        <v>R40049</v>
      </c>
      <c r="S27" s="5" t="e">
        <f>VLOOKUP(A27,Wavenet!$B$3:$D$39,2,FALSE)</f>
        <v>#N/A</v>
      </c>
      <c r="T27" s="5" t="str">
        <f>VLOOKUP(A27,'Windy City'!$B$3:$D$45,2,FALSE)</f>
        <v>427305-S</v>
      </c>
    </row>
    <row r="28" spans="1:20" x14ac:dyDescent="0.25">
      <c r="A28" s="19">
        <v>245</v>
      </c>
      <c r="B28" s="11" t="s">
        <v>2276</v>
      </c>
      <c r="C28" s="5" t="str">
        <f>VLOOKUP(A28,'Advanced Digital Cable'!$B$3:$D$180,2,FALSE)</f>
        <v>11604R</v>
      </c>
      <c r="D28" s="5">
        <f>VLOOKUP(A28,'American Datalink'!$B$5:$D$280,2,FALSE)</f>
        <v>164</v>
      </c>
      <c r="E28" s="5" t="e">
        <f>VLOOKUP(A28,'Belden (Classics)'!$B$4:$D$793,2,FALSE)</f>
        <v>#N/A</v>
      </c>
      <c r="F28" s="5" t="str">
        <f>VLOOKUP(A28,'Belden New Generation'!$B$4:$D$427,2,FALSE)</f>
        <v>5202UE</v>
      </c>
      <c r="G28" s="5">
        <f>VLOOKUP(A28,Coleman!$B$2:$D$370,2,FALSE)</f>
        <v>51115</v>
      </c>
      <c r="H28" s="5" t="e">
        <f>VLOOKUP(A28,Commscope!$B$2:$D$87,2,FALSE)</f>
        <v>#N/A</v>
      </c>
      <c r="I28" s="5">
        <f>VLOOKUP(A28,Comtran!$B$2:$D$265,2,FALSE)</f>
        <v>2837</v>
      </c>
      <c r="J28" s="5" t="e">
        <f>VLOOKUP(A28,Covid!$B$3:$D$120,2,FALSE)</f>
        <v>#N/A</v>
      </c>
      <c r="K28" s="5" t="str">
        <f>VLOOKUP(A28,General!$B$2:$D$227,2,FALSE)</f>
        <v>E1044S</v>
      </c>
      <c r="L28" s="5">
        <f>VLOOKUP(A28,'Genesis-Honeywell'!$B$3:$D$492,2,FALSE)</f>
        <v>1126</v>
      </c>
      <c r="M28" s="5" t="str">
        <f>VLOOKUP(A28,Gepco!$B$4:$D$164,2,FALSE)</f>
        <v>SSU164R</v>
      </c>
      <c r="N28" s="5" t="e">
        <f>VLOOKUP(A28,Ice!$B$4:$D$65,2,FALSE)</f>
        <v>#N/A</v>
      </c>
      <c r="O28" s="5" t="str">
        <f>VLOOKUP(A28,Liberty!$B$3:$D$231,2,FALSE)</f>
        <v>16-4C</v>
      </c>
      <c r="P28" s="5" t="e">
        <f>VLOOKUP(A28,Paige!$B$4:$D$78,2,FALSE)</f>
        <v>#N/A</v>
      </c>
      <c r="Q28" s="5" t="e">
        <f>VLOOKUP(A28,Remee!$B$5:$D$427,2,FALSE)</f>
        <v>#N/A</v>
      </c>
      <c r="R28" s="5" t="str">
        <f>VLOOKUP(A28,Tappan!$B$4:$D$278,2,FALSE)</f>
        <v>R50045</v>
      </c>
      <c r="S28" s="5" t="e">
        <f>VLOOKUP(A28,Wavenet!$B$3:$D$39,2,FALSE)</f>
        <v>#N/A</v>
      </c>
      <c r="T28" s="5" t="e">
        <f>VLOOKUP(A28,'Windy City'!$B$3:$D$45,2,FALSE)</f>
        <v>#N/A</v>
      </c>
    </row>
    <row r="29" spans="1:20" x14ac:dyDescent="0.25">
      <c r="A29" s="19">
        <v>246</v>
      </c>
      <c r="B29" s="11" t="s">
        <v>2278</v>
      </c>
      <c r="C29" s="5" t="str">
        <f>VLOOKUP(A29,'Advanced Digital Cable'!$B$3:$D$180,2,FALSE)</f>
        <v>11404R</v>
      </c>
      <c r="D29" s="5">
        <f>VLOOKUP(A29,'American Datalink'!$B$5:$D$280,2,FALSE)</f>
        <v>144</v>
      </c>
      <c r="E29" s="5" t="e">
        <f>VLOOKUP(A29,'Belden (Classics)'!$B$4:$D$793,2,FALSE)</f>
        <v>#N/A</v>
      </c>
      <c r="F29" s="5" t="str">
        <f>VLOOKUP(A29,'Belden New Generation'!$B$4:$D$427,2,FALSE)</f>
        <v>5102UE</v>
      </c>
      <c r="G29" s="5">
        <f>VLOOKUP(A29,Coleman!$B$2:$D$370,2,FALSE)</f>
        <v>51174</v>
      </c>
      <c r="H29" s="5" t="e">
        <f>VLOOKUP(A29,Commscope!$B$2:$D$87,2,FALSE)</f>
        <v>#N/A</v>
      </c>
      <c r="I29" s="5" t="e">
        <f>VLOOKUP(A29,Comtran!$B$2:$D$265,2,FALSE)</f>
        <v>#N/A</v>
      </c>
      <c r="J29" s="5" t="e">
        <f>VLOOKUP(A29,Covid!$B$3:$D$120,2,FALSE)</f>
        <v>#N/A</v>
      </c>
      <c r="K29" s="5" t="str">
        <f>VLOOKUP(A29,General!$B$2:$D$227,2,FALSE)</f>
        <v>E1054S</v>
      </c>
      <c r="L29" s="5">
        <f>VLOOKUP(A29,'Genesis-Honeywell'!$B$3:$D$492,2,FALSE)</f>
        <v>1128</v>
      </c>
      <c r="M29" s="5" t="str">
        <f>VLOOKUP(A29,Gepco!$B$4:$D$164,2,FALSE)</f>
        <v>SSU144R</v>
      </c>
      <c r="N29" s="5" t="e">
        <f>VLOOKUP(A29,Ice!$B$4:$D$65,2,FALSE)</f>
        <v>#N/A</v>
      </c>
      <c r="O29" s="5" t="str">
        <f>VLOOKUP(A29,Liberty!$B$3:$D$231,2,FALSE)</f>
        <v>14-4C</v>
      </c>
      <c r="P29" s="5" t="e">
        <f>VLOOKUP(A29,Paige!$B$4:$D$78,2,FALSE)</f>
        <v>#N/A</v>
      </c>
      <c r="Q29" s="5" t="e">
        <f>VLOOKUP(A29,Remee!$B$5:$D$427,2,FALSE)</f>
        <v>#N/A</v>
      </c>
      <c r="R29" s="5" t="str">
        <f>VLOOKUP(A29,Tappan!$B$4:$D$278,2,FALSE)</f>
        <v>R60014</v>
      </c>
      <c r="S29" s="5" t="e">
        <f>VLOOKUP(A29,Wavenet!$B$3:$D$39,2,FALSE)</f>
        <v>#N/A</v>
      </c>
      <c r="T29" s="5" t="e">
        <f>VLOOKUP(A29,'Windy City'!$B$3:$D$45,2,FALSE)</f>
        <v>#N/A</v>
      </c>
    </row>
    <row r="30" spans="1:20" x14ac:dyDescent="0.25">
      <c r="A30" s="19">
        <v>248</v>
      </c>
      <c r="B30" s="11" t="s">
        <v>2280</v>
      </c>
      <c r="C30" s="5" t="e">
        <f>VLOOKUP(A30,'Advanced Digital Cable'!$B$3:$D$180,2,FALSE)</f>
        <v>#N/A</v>
      </c>
      <c r="D30" s="5">
        <f>VLOOKUP(A30,'American Datalink'!$B$5:$D$280,2,FALSE)</f>
        <v>124</v>
      </c>
      <c r="E30" s="5" t="e">
        <f>VLOOKUP(A30,'Belden (Classics)'!$B$4:$D$793,2,FALSE)</f>
        <v>#N/A</v>
      </c>
      <c r="F30" s="5" t="str">
        <f>VLOOKUP(A30,'Belden New Generation'!$B$4:$D$427,2,FALSE)</f>
        <v>5002UE</v>
      </c>
      <c r="G30" s="5" t="e">
        <f>VLOOKUP(A30,Coleman!$B$2:$D$370,2,FALSE)</f>
        <v>#N/A</v>
      </c>
      <c r="H30" s="5" t="e">
        <f>VLOOKUP(A30,Commscope!$B$2:$D$87,2,FALSE)</f>
        <v>#N/A</v>
      </c>
      <c r="I30" s="5" t="e">
        <f>VLOOKUP(A30,Comtran!$B$2:$D$265,2,FALSE)</f>
        <v>#N/A</v>
      </c>
      <c r="J30" s="5" t="e">
        <f>VLOOKUP(A30,Covid!$B$3:$D$120,2,FALSE)</f>
        <v>#N/A</v>
      </c>
      <c r="K30" s="5" t="str">
        <f>VLOOKUP(A30,General!$B$2:$D$227,2,FALSE)</f>
        <v>E1064S</v>
      </c>
      <c r="L30" s="5" t="e">
        <f>VLOOKUP(A30,'Genesis-Honeywell'!$B$3:$D$492,2,FALSE)</f>
        <v>#N/A</v>
      </c>
      <c r="M30" s="5" t="str">
        <f>VLOOKUP(A30,Gepco!$B$4:$D$164,2,FALSE)</f>
        <v>SSU124R</v>
      </c>
      <c r="N30" s="5" t="e">
        <f>VLOOKUP(A30,Ice!$B$4:$D$65,2,FALSE)</f>
        <v>#N/A</v>
      </c>
      <c r="O30" s="5" t="str">
        <f>VLOOKUP(A30,Liberty!$B$3:$D$231,2,FALSE)</f>
        <v>12-4C</v>
      </c>
      <c r="P30" s="5" t="e">
        <f>VLOOKUP(A30,Paige!$B$4:$D$78,2,FALSE)</f>
        <v>#N/A</v>
      </c>
      <c r="Q30" s="5" t="e">
        <f>VLOOKUP(A30,Remee!$B$5:$D$427,2,FALSE)</f>
        <v>#N/A</v>
      </c>
      <c r="R30" s="5" t="e">
        <f>VLOOKUP(A30,Tappan!$B$4:$D$278,2,FALSE)</f>
        <v>#N/A</v>
      </c>
      <c r="S30" s="5" t="e">
        <f>VLOOKUP(A30,Wavenet!$B$3:$D$39,2,FALSE)</f>
        <v>#N/A</v>
      </c>
      <c r="T30" s="5" t="e">
        <f>VLOOKUP(A30,'Windy City'!$B$3:$D$45,2,FALSE)</f>
        <v>#N/A</v>
      </c>
    </row>
    <row r="31" spans="1:20" x14ac:dyDescent="0.25">
      <c r="A31" s="19">
        <v>249</v>
      </c>
      <c r="B31" s="11" t="s">
        <v>3290</v>
      </c>
      <c r="C31" s="5" t="e">
        <f>VLOOKUP(A31,'Advanced Digital Cable'!$B$3:$D$180,2,FALSE)</f>
        <v>#N/A</v>
      </c>
      <c r="D31" s="5" t="e">
        <f>VLOOKUP(A31,'American Datalink'!$B$5:$D$280,2,FALSE)</f>
        <v>#N/A</v>
      </c>
      <c r="E31" s="5" t="e">
        <f>VLOOKUP(A31,'Belden (Classics)'!$B$4:$D$793,2,FALSE)</f>
        <v>#N/A</v>
      </c>
      <c r="F31" s="5" t="e">
        <f>VLOOKUP(A31,'Belden New Generation'!$B$4:$D$427,2,FALSE)</f>
        <v>#N/A</v>
      </c>
      <c r="G31" s="5">
        <f>VLOOKUP(A31,Coleman!$B$2:$D$370,2,FALSE)</f>
        <v>91184</v>
      </c>
      <c r="H31" s="5" t="e">
        <f>VLOOKUP(A31,Commscope!$B$2:$D$87,2,FALSE)</f>
        <v>#N/A</v>
      </c>
      <c r="I31" s="5" t="e">
        <f>VLOOKUP(A31,Comtran!$B$2:$D$265,2,FALSE)</f>
        <v>#N/A</v>
      </c>
      <c r="J31" s="5" t="e">
        <f>VLOOKUP(A31,Covid!$B$3:$D$120,2,FALSE)</f>
        <v>#N/A</v>
      </c>
      <c r="K31" s="5" t="e">
        <f>VLOOKUP(A31,General!$B$2:$D$227,2,FALSE)</f>
        <v>#N/A</v>
      </c>
      <c r="L31" s="5" t="e">
        <f>VLOOKUP(A31,'Genesis-Honeywell'!$B$3:$D$492,2,FALSE)</f>
        <v>#N/A</v>
      </c>
      <c r="M31" s="5" t="e">
        <f>VLOOKUP(A31,Gepco!$B$4:$D$164,2,FALSE)</f>
        <v>#N/A</v>
      </c>
      <c r="N31" s="5" t="e">
        <f>VLOOKUP(A31,Ice!$B$4:$D$65,2,FALSE)</f>
        <v>#N/A</v>
      </c>
      <c r="O31" s="5" t="e">
        <f>VLOOKUP(A31,Liberty!$B$3:$D$231,2,FALSE)</f>
        <v>#N/A</v>
      </c>
      <c r="P31" s="5" t="e">
        <f>VLOOKUP(A31,Paige!$B$4:$D$78,2,FALSE)</f>
        <v>#N/A</v>
      </c>
      <c r="Q31" s="5" t="e">
        <f>VLOOKUP(A31,Remee!$B$5:$D$427,2,FALSE)</f>
        <v>#N/A</v>
      </c>
      <c r="R31" s="5" t="e">
        <f>VLOOKUP(A31,Tappan!$B$4:$D$278,2,FALSE)</f>
        <v>#N/A</v>
      </c>
      <c r="S31" s="5" t="e">
        <f>VLOOKUP(A31,Wavenet!$B$3:$D$39,2,FALSE)</f>
        <v>#N/A</v>
      </c>
      <c r="T31" s="5" t="e">
        <f>VLOOKUP(A31,'Windy City'!$B$3:$D$45,2,FALSE)</f>
        <v>#N/A</v>
      </c>
    </row>
    <row r="32" spans="1:20" x14ac:dyDescent="0.25">
      <c r="A32" s="19">
        <v>251</v>
      </c>
      <c r="B32" s="11" t="s">
        <v>3208</v>
      </c>
      <c r="C32" s="5" t="e">
        <f>VLOOKUP(A32,'Advanced Digital Cable'!$B$3:$D$180,2,FALSE)</f>
        <v>#N/A</v>
      </c>
      <c r="D32" s="5" t="str">
        <f>VLOOKUP(A32,'American Datalink'!$B$5:$D$280,2,FALSE)</f>
        <v>2P22X</v>
      </c>
      <c r="E32" s="5" t="e">
        <f>VLOOKUP(A32,'Belden (Classics)'!$B$4:$D$793,2,FALSE)</f>
        <v>#N/A</v>
      </c>
      <c r="F32" s="5" t="e">
        <f>VLOOKUP(A32,'Belden New Generation'!$B$4:$D$427,2,FALSE)</f>
        <v>#N/A</v>
      </c>
      <c r="G32" s="5" t="e">
        <f>VLOOKUP(A32,Coleman!$B$2:$D$370,2,FALSE)</f>
        <v>#N/A</v>
      </c>
      <c r="H32" s="5" t="e">
        <f>VLOOKUP(A32,Commscope!$B$2:$D$87,2,FALSE)</f>
        <v>#N/A</v>
      </c>
      <c r="I32" s="5" t="e">
        <f>VLOOKUP(A32,Comtran!$B$2:$D$265,2,FALSE)</f>
        <v>#N/A</v>
      </c>
      <c r="J32" s="5" t="e">
        <f>VLOOKUP(A32,Covid!$B$3:$D$120,2,FALSE)</f>
        <v>#N/A</v>
      </c>
      <c r="K32" s="5" t="e">
        <f>VLOOKUP(A32,General!$B$2:$D$227,2,FALSE)</f>
        <v>#N/A</v>
      </c>
      <c r="L32" s="5">
        <f>VLOOKUP(A32,'Genesis-Honeywell'!$B$3:$D$492,2,FALSE)</f>
        <v>1233</v>
      </c>
      <c r="M32" s="5" t="e">
        <f>VLOOKUP(A32,Gepco!$B$4:$D$164,2,FALSE)</f>
        <v>#N/A</v>
      </c>
      <c r="N32" s="5" t="e">
        <f>VLOOKUP(A32,Ice!$B$4:$D$65,2,FALSE)</f>
        <v>#N/A</v>
      </c>
      <c r="O32" s="5" t="e">
        <f>VLOOKUP(A32,Liberty!$B$3:$D$231,2,FALSE)</f>
        <v>#N/A</v>
      </c>
      <c r="P32" s="5" t="str">
        <f>VLOOKUP(A32,Paige!$B$4:$D$78,2,FALSE)</f>
        <v>176-289</v>
      </c>
      <c r="Q32" s="5" t="e">
        <f>VLOOKUP(A32,Remee!$B$5:$D$427,2,FALSE)</f>
        <v>#N/A</v>
      </c>
      <c r="R32" s="5" t="e">
        <f>VLOOKUP(A32,Tappan!$B$4:$D$278,2,FALSE)</f>
        <v>#N/A</v>
      </c>
      <c r="S32" s="5" t="e">
        <f>VLOOKUP(A32,Wavenet!$B$3:$D$39,2,FALSE)</f>
        <v>#N/A</v>
      </c>
      <c r="T32" s="5" t="e">
        <f>VLOOKUP(A32,'Windy City'!$B$3:$D$45,2,FALSE)</f>
        <v>#N/A</v>
      </c>
    </row>
    <row r="33" spans="1:20" x14ac:dyDescent="0.25">
      <c r="A33" s="19">
        <v>252</v>
      </c>
      <c r="B33" s="11" t="s">
        <v>3209</v>
      </c>
      <c r="C33" s="5" t="e">
        <f>VLOOKUP(A33,'Advanced Digital Cable'!$B$3:$D$180,2,FALSE)</f>
        <v>#N/A</v>
      </c>
      <c r="D33" s="5" t="str">
        <f>VLOOKUP(A33,'American Datalink'!$B$5:$D$280,2,FALSE)</f>
        <v>3P22X</v>
      </c>
      <c r="E33" s="5" t="e">
        <f>VLOOKUP(A33,'Belden (Classics)'!$B$4:$D$793,2,FALSE)</f>
        <v>#N/A</v>
      </c>
      <c r="F33" s="5" t="e">
        <f>VLOOKUP(A33,'Belden New Generation'!$B$4:$D$427,2,FALSE)</f>
        <v>#N/A</v>
      </c>
      <c r="G33" s="5" t="e">
        <f>VLOOKUP(A33,Coleman!$B$2:$D$370,2,FALSE)</f>
        <v>#N/A</v>
      </c>
      <c r="H33" s="5" t="e">
        <f>VLOOKUP(A33,Commscope!$B$2:$D$87,2,FALSE)</f>
        <v>#N/A</v>
      </c>
      <c r="I33" s="5" t="e">
        <f>VLOOKUP(A33,Comtran!$B$2:$D$265,2,FALSE)</f>
        <v>#N/A</v>
      </c>
      <c r="J33" s="5" t="e">
        <f>VLOOKUP(A33,Covid!$B$3:$D$120,2,FALSE)</f>
        <v>#N/A</v>
      </c>
      <c r="K33" s="5" t="e">
        <f>VLOOKUP(A33,General!$B$2:$D$227,2,FALSE)</f>
        <v>#N/A</v>
      </c>
      <c r="L33" s="5">
        <f>VLOOKUP(A33,'Genesis-Honeywell'!$B$3:$D$492,2,FALSE)</f>
        <v>1235</v>
      </c>
      <c r="M33" s="5" t="e">
        <f>VLOOKUP(A33,Gepco!$B$4:$D$164,2,FALSE)</f>
        <v>#N/A</v>
      </c>
      <c r="N33" s="5" t="e">
        <f>VLOOKUP(A33,Ice!$B$4:$D$65,2,FALSE)</f>
        <v>#N/A</v>
      </c>
      <c r="O33" s="5" t="e">
        <f>VLOOKUP(A33,Liberty!$B$3:$D$231,2,FALSE)</f>
        <v>#N/A</v>
      </c>
      <c r="P33" s="5" t="e">
        <f>VLOOKUP(A33,Paige!$B$4:$D$78,2,FALSE)</f>
        <v>#N/A</v>
      </c>
      <c r="Q33" s="5" t="e">
        <f>VLOOKUP(A33,Remee!$B$5:$D$427,2,FALSE)</f>
        <v>#N/A</v>
      </c>
      <c r="R33" s="5" t="e">
        <f>VLOOKUP(A33,Tappan!$B$4:$D$278,2,FALSE)</f>
        <v>#N/A</v>
      </c>
      <c r="S33" s="5" t="e">
        <f>VLOOKUP(A33,Wavenet!$B$3:$D$39,2,FALSE)</f>
        <v>#N/A</v>
      </c>
      <c r="T33" s="5" t="e">
        <f>VLOOKUP(A33,'Windy City'!$B$3:$D$45,2,FALSE)</f>
        <v>#N/A</v>
      </c>
    </row>
    <row r="34" spans="1:20" x14ac:dyDescent="0.25">
      <c r="A34" s="19">
        <v>253</v>
      </c>
      <c r="B34" s="11" t="s">
        <v>3210</v>
      </c>
      <c r="C34" s="5" t="e">
        <f>VLOOKUP(A34,'Advanced Digital Cable'!$B$3:$D$180,2,FALSE)</f>
        <v>#N/A</v>
      </c>
      <c r="D34" s="5" t="str">
        <f>VLOOKUP(A34,'American Datalink'!$B$5:$D$280,2,FALSE)</f>
        <v>4P22X</v>
      </c>
      <c r="E34" s="5" t="e">
        <f>VLOOKUP(A34,'Belden (Classics)'!$B$4:$D$793,2,FALSE)</f>
        <v>#N/A</v>
      </c>
      <c r="F34" s="5" t="e">
        <f>VLOOKUP(A34,'Belden New Generation'!$B$4:$D$427,2,FALSE)</f>
        <v>#N/A</v>
      </c>
      <c r="G34" s="5" t="e">
        <f>VLOOKUP(A34,Coleman!$B$2:$D$370,2,FALSE)</f>
        <v>#N/A</v>
      </c>
      <c r="H34" s="5" t="e">
        <f>VLOOKUP(A34,Commscope!$B$2:$D$87,2,FALSE)</f>
        <v>#N/A</v>
      </c>
      <c r="I34" s="5" t="e">
        <f>VLOOKUP(A34,Comtran!$B$2:$D$265,2,FALSE)</f>
        <v>#N/A</v>
      </c>
      <c r="J34" s="5" t="e">
        <f>VLOOKUP(A34,Covid!$B$3:$D$120,2,FALSE)</f>
        <v>#N/A</v>
      </c>
      <c r="K34" s="5" t="e">
        <f>VLOOKUP(A34,General!$B$2:$D$227,2,FALSE)</f>
        <v>#N/A</v>
      </c>
      <c r="L34" s="5">
        <f>VLOOKUP(A34,'Genesis-Honeywell'!$B$3:$D$492,2,FALSE)</f>
        <v>1237</v>
      </c>
      <c r="M34" s="5" t="e">
        <f>VLOOKUP(A34,Gepco!$B$4:$D$164,2,FALSE)</f>
        <v>#N/A</v>
      </c>
      <c r="N34" s="5" t="e">
        <f>VLOOKUP(A34,Ice!$B$4:$D$65,2,FALSE)</f>
        <v>#N/A</v>
      </c>
      <c r="O34" s="5" t="e">
        <f>VLOOKUP(A34,Liberty!$B$3:$D$231,2,FALSE)</f>
        <v>#N/A</v>
      </c>
      <c r="P34" s="5" t="e">
        <f>VLOOKUP(A34,Paige!$B$4:$D$78,2,FALSE)</f>
        <v>#N/A</v>
      </c>
      <c r="Q34" s="5" t="e">
        <f>VLOOKUP(A34,Remee!$B$5:$D$427,2,FALSE)</f>
        <v>#N/A</v>
      </c>
      <c r="R34" s="5" t="e">
        <f>VLOOKUP(A34,Tappan!$B$4:$D$278,2,FALSE)</f>
        <v>#N/A</v>
      </c>
      <c r="S34" s="5" t="e">
        <f>VLOOKUP(A34,Wavenet!$B$3:$D$39,2,FALSE)</f>
        <v>#N/A</v>
      </c>
      <c r="T34" s="5" t="e">
        <f>VLOOKUP(A34,'Windy City'!$B$3:$D$45,2,FALSE)</f>
        <v>#N/A</v>
      </c>
    </row>
    <row r="35" spans="1:20" x14ac:dyDescent="0.25">
      <c r="A35" s="19">
        <v>254</v>
      </c>
      <c r="B35" s="11" t="s">
        <v>3312</v>
      </c>
      <c r="C35" s="5" t="e">
        <f>VLOOKUP(A35,'Advanced Digital Cable'!$B$3:$D$180,2,FALSE)</f>
        <v>#N/A</v>
      </c>
      <c r="D35" s="5" t="e">
        <f>VLOOKUP(A35,'American Datalink'!$B$5:$D$280,2,FALSE)</f>
        <v>#N/A</v>
      </c>
      <c r="E35" s="5" t="e">
        <f>VLOOKUP(A35,'Belden (Classics)'!$B$4:$D$793,2,FALSE)</f>
        <v>#N/A</v>
      </c>
      <c r="F35" s="5" t="e">
        <f>VLOOKUP(A35,'Belden New Generation'!$B$4:$D$427,2,FALSE)</f>
        <v>#N/A</v>
      </c>
      <c r="G35" s="5" t="e">
        <f>VLOOKUP(A35,Coleman!$B$2:$D$370,2,FALSE)</f>
        <v>#N/A</v>
      </c>
      <c r="H35" s="5" t="e">
        <f>VLOOKUP(A35,Commscope!$B$2:$D$87,2,FALSE)</f>
        <v>#N/A</v>
      </c>
      <c r="I35" s="5" t="e">
        <f>VLOOKUP(A35,Comtran!$B$2:$D$265,2,FALSE)</f>
        <v>#N/A</v>
      </c>
      <c r="J35" s="5" t="e">
        <f>VLOOKUP(A35,Covid!$B$3:$D$120,2,FALSE)</f>
        <v>#N/A</v>
      </c>
      <c r="K35" s="5" t="e">
        <f>VLOOKUP(A35,General!$B$2:$D$227,2,FALSE)</f>
        <v>#N/A</v>
      </c>
      <c r="L35" s="5">
        <f>VLOOKUP(A35,'Genesis-Honeywell'!$B$3:$D$492,2,FALSE)</f>
        <v>1238</v>
      </c>
      <c r="M35" s="5" t="e">
        <f>VLOOKUP(A35,Gepco!$B$4:$D$164,2,FALSE)</f>
        <v>#N/A</v>
      </c>
      <c r="N35" s="5" t="e">
        <f>VLOOKUP(A35,Ice!$B$4:$D$65,2,FALSE)</f>
        <v>#N/A</v>
      </c>
      <c r="O35" s="5" t="e">
        <f>VLOOKUP(A35,Liberty!$B$3:$D$231,2,FALSE)</f>
        <v>#N/A</v>
      </c>
      <c r="P35" s="5" t="e">
        <f>VLOOKUP(A35,Paige!$B$4:$D$78,2,FALSE)</f>
        <v>#N/A</v>
      </c>
      <c r="Q35" s="5" t="e">
        <f>VLOOKUP(A35,Remee!$B$5:$D$427,2,FALSE)</f>
        <v>#N/A</v>
      </c>
      <c r="R35" s="5" t="e">
        <f>VLOOKUP(A35,Tappan!$B$4:$D$278,2,FALSE)</f>
        <v>#N/A</v>
      </c>
      <c r="S35" s="5" t="e">
        <f>VLOOKUP(A35,Wavenet!$B$3:$D$39,2,FALSE)</f>
        <v>#N/A</v>
      </c>
      <c r="T35" s="5" t="e">
        <f>VLOOKUP(A35,'Windy City'!$B$3:$D$45,2,FALSE)</f>
        <v>#N/A</v>
      </c>
    </row>
    <row r="36" spans="1:20" x14ac:dyDescent="0.25">
      <c r="A36" s="19">
        <v>262</v>
      </c>
      <c r="B36" s="11" t="s">
        <v>3204</v>
      </c>
      <c r="C36" s="5" t="e">
        <f>VLOOKUP(A36,'Advanced Digital Cable'!$B$3:$D$180,2,FALSE)</f>
        <v>#N/A</v>
      </c>
      <c r="D36" s="5">
        <f>VLOOKUP(A36,'American Datalink'!$B$5:$D$280,2,FALSE)</f>
        <v>205</v>
      </c>
      <c r="E36" s="5" t="e">
        <f>VLOOKUP(A36,'Belden (Classics)'!$B$4:$D$793,2,FALSE)</f>
        <v>#N/A</v>
      </c>
      <c r="F36" s="5" t="str">
        <f>VLOOKUP(A36,'Belden New Generation'!$B$4:$D$427,2,FALSE)</f>
        <v>5403UE</v>
      </c>
      <c r="G36" s="5" t="e">
        <f>VLOOKUP(A36,Coleman!$B$2:$D$370,2,FALSE)</f>
        <v>#N/A</v>
      </c>
      <c r="H36" s="5" t="e">
        <f>VLOOKUP(A36,Commscope!$B$2:$D$87,2,FALSE)</f>
        <v>#N/A</v>
      </c>
      <c r="I36" s="5" t="e">
        <f>VLOOKUP(A36,Comtran!$B$2:$D$265,2,FALSE)</f>
        <v>#N/A</v>
      </c>
      <c r="J36" s="5" t="e">
        <f>VLOOKUP(A36,Covid!$B$3:$D$120,2,FALSE)</f>
        <v>#N/A</v>
      </c>
      <c r="K36" s="5" t="e">
        <f>VLOOKUP(A36,General!$B$2:$D$227,2,FALSE)</f>
        <v>#N/A</v>
      </c>
      <c r="L36" s="5" t="e">
        <f>VLOOKUP(A36,'Genesis-Honeywell'!$B$3:$D$492,2,FALSE)</f>
        <v>#N/A</v>
      </c>
      <c r="M36" s="5" t="e">
        <f>VLOOKUP(A36,Gepco!$B$4:$D$164,2,FALSE)</f>
        <v>#N/A</v>
      </c>
      <c r="N36" s="5" t="e">
        <f>VLOOKUP(A36,Ice!$B$4:$D$65,2,FALSE)</f>
        <v>#N/A</v>
      </c>
      <c r="O36" s="5" t="str">
        <f>VLOOKUP(A36,Liberty!$B$3:$D$231,2,FALSE)</f>
        <v>20-5C</v>
      </c>
      <c r="P36" s="5" t="str">
        <f>VLOOKUP(A36,Paige!$B$4:$D$78,2,FALSE)</f>
        <v>176-301</v>
      </c>
      <c r="Q36" s="5" t="e">
        <f>VLOOKUP(A36,Remee!$B$5:$D$427,2,FALSE)</f>
        <v>#N/A</v>
      </c>
      <c r="R36" s="5" t="e">
        <f>VLOOKUP(A36,Tappan!$B$4:$D$278,2,FALSE)</f>
        <v>#N/A</v>
      </c>
      <c r="S36" s="5" t="e">
        <f>VLOOKUP(A36,Wavenet!$B$3:$D$39,2,FALSE)</f>
        <v>#N/A</v>
      </c>
      <c r="T36" s="5" t="e">
        <f>VLOOKUP(A36,'Windy City'!$B$3:$D$45,2,FALSE)</f>
        <v>#N/A</v>
      </c>
    </row>
    <row r="37" spans="1:20" x14ac:dyDescent="0.25">
      <c r="A37" s="19">
        <v>263</v>
      </c>
      <c r="B37" s="11" t="s">
        <v>3205</v>
      </c>
      <c r="C37" s="5" t="e">
        <f>VLOOKUP(A37,'Advanced Digital Cable'!$B$3:$D$180,2,FALSE)</f>
        <v>#N/A</v>
      </c>
      <c r="D37" s="5">
        <f>VLOOKUP(A37,'American Datalink'!$B$5:$D$280,2,FALSE)</f>
        <v>207</v>
      </c>
      <c r="E37" s="5" t="e">
        <f>VLOOKUP(A37,'Belden (Classics)'!$B$4:$D$793,2,FALSE)</f>
        <v>#N/A</v>
      </c>
      <c r="F37" s="5" t="str">
        <f>VLOOKUP(A37,'Belden New Generation'!$B$4:$D$427,2,FALSE)</f>
        <v>5405UE</v>
      </c>
      <c r="G37" s="5" t="e">
        <f>VLOOKUP(A37,Coleman!$B$2:$D$370,2,FALSE)</f>
        <v>#N/A</v>
      </c>
      <c r="H37" s="5" t="e">
        <f>VLOOKUP(A37,Commscope!$B$2:$D$87,2,FALSE)</f>
        <v>#N/A</v>
      </c>
      <c r="I37" s="5" t="e">
        <f>VLOOKUP(A37,Comtran!$B$2:$D$265,2,FALSE)</f>
        <v>#N/A</v>
      </c>
      <c r="J37" s="5" t="e">
        <f>VLOOKUP(A37,Covid!$B$3:$D$120,2,FALSE)</f>
        <v>#N/A</v>
      </c>
      <c r="K37" s="5" t="e">
        <f>VLOOKUP(A37,General!$B$2:$D$227,2,FALSE)</f>
        <v>#N/A</v>
      </c>
      <c r="L37" s="5" t="e">
        <f>VLOOKUP(A37,'Genesis-Honeywell'!$B$3:$D$492,2,FALSE)</f>
        <v>#N/A</v>
      </c>
      <c r="M37" s="5" t="e">
        <f>VLOOKUP(A37,Gepco!$B$4:$D$164,2,FALSE)</f>
        <v>#N/A</v>
      </c>
      <c r="N37" s="5" t="e">
        <f>VLOOKUP(A37,Ice!$B$4:$D$65,2,FALSE)</f>
        <v>#N/A</v>
      </c>
      <c r="O37" s="5" t="e">
        <f>VLOOKUP(A37,Liberty!$B$3:$D$231,2,FALSE)</f>
        <v>#N/A</v>
      </c>
      <c r="P37" s="5" t="e">
        <f>VLOOKUP(A37,Paige!$B$4:$D$78,2,FALSE)</f>
        <v>#N/A</v>
      </c>
      <c r="Q37" s="5" t="e">
        <f>VLOOKUP(A37,Remee!$B$5:$D$427,2,FALSE)</f>
        <v>#N/A</v>
      </c>
      <c r="R37" s="5" t="e">
        <f>VLOOKUP(A37,Tappan!$B$4:$D$278,2,FALSE)</f>
        <v>#N/A</v>
      </c>
      <c r="S37" s="5" t="e">
        <f>VLOOKUP(A37,Wavenet!$B$3:$D$39,2,FALSE)</f>
        <v>#N/A</v>
      </c>
      <c r="T37" s="5" t="e">
        <f>VLOOKUP(A37,'Windy City'!$B$3:$D$45,2,FALSE)</f>
        <v>#N/A</v>
      </c>
    </row>
    <row r="38" spans="1:20" x14ac:dyDescent="0.25">
      <c r="A38" s="19">
        <v>264</v>
      </c>
      <c r="B38" s="11" t="s">
        <v>3206</v>
      </c>
      <c r="C38" s="5" t="e">
        <f>VLOOKUP(A38,'Advanced Digital Cable'!$B$3:$D$180,2,FALSE)</f>
        <v>#N/A</v>
      </c>
      <c r="D38" s="5">
        <f>VLOOKUP(A38,'American Datalink'!$B$5:$D$280,2,FALSE)</f>
        <v>209</v>
      </c>
      <c r="E38" s="5" t="e">
        <f>VLOOKUP(A38,'Belden (Classics)'!$B$4:$D$793,2,FALSE)</f>
        <v>#N/A</v>
      </c>
      <c r="F38" s="5" t="str">
        <f>VLOOKUP(A38,'Belden New Generation'!$B$4:$D$427,2,FALSE)</f>
        <v>5407UE</v>
      </c>
      <c r="G38" s="5" t="e">
        <f>VLOOKUP(A38,Coleman!$B$2:$D$370,2,FALSE)</f>
        <v>#N/A</v>
      </c>
      <c r="H38" s="5" t="e">
        <f>VLOOKUP(A38,Commscope!$B$2:$D$87,2,FALSE)</f>
        <v>#N/A</v>
      </c>
      <c r="I38" s="5" t="e">
        <f>VLOOKUP(A38,Comtran!$B$2:$D$265,2,FALSE)</f>
        <v>#N/A</v>
      </c>
      <c r="J38" s="5" t="e">
        <f>VLOOKUP(A38,Covid!$B$3:$D$120,2,FALSE)</f>
        <v>#N/A</v>
      </c>
      <c r="K38" s="5" t="e">
        <f>VLOOKUP(A38,General!$B$2:$D$227,2,FALSE)</f>
        <v>#N/A</v>
      </c>
      <c r="L38" s="5" t="e">
        <f>VLOOKUP(A38,'Genesis-Honeywell'!$B$3:$D$492,2,FALSE)</f>
        <v>#N/A</v>
      </c>
      <c r="M38" s="5" t="e">
        <f>VLOOKUP(A38,Gepco!$B$4:$D$164,2,FALSE)</f>
        <v>#N/A</v>
      </c>
      <c r="N38" s="5" t="e">
        <f>VLOOKUP(A38,Ice!$B$4:$D$65,2,FALSE)</f>
        <v>#N/A</v>
      </c>
      <c r="O38" s="5" t="e">
        <f>VLOOKUP(A38,Liberty!$B$3:$D$231,2,FALSE)</f>
        <v>#N/A</v>
      </c>
      <c r="P38" s="5" t="e">
        <f>VLOOKUP(A38,Paige!$B$4:$D$78,2,FALSE)</f>
        <v>#N/A</v>
      </c>
      <c r="Q38" s="5" t="e">
        <f>VLOOKUP(A38,Remee!$B$5:$D$427,2,FALSE)</f>
        <v>#N/A</v>
      </c>
      <c r="R38" s="5" t="e">
        <f>VLOOKUP(A38,Tappan!$B$4:$D$278,2,FALSE)</f>
        <v>#N/A</v>
      </c>
      <c r="S38" s="5" t="e">
        <f>VLOOKUP(A38,Wavenet!$B$3:$D$39,2,FALSE)</f>
        <v>#N/A</v>
      </c>
      <c r="T38" s="5" t="e">
        <f>VLOOKUP(A38,'Windy City'!$B$3:$D$45,2,FALSE)</f>
        <v>#N/A</v>
      </c>
    </row>
    <row r="39" spans="1:20" x14ac:dyDescent="0.25">
      <c r="A39" s="19">
        <v>265</v>
      </c>
      <c r="B39" s="11" t="s">
        <v>3207</v>
      </c>
      <c r="C39" s="5" t="e">
        <f>VLOOKUP(A39,'Advanced Digital Cable'!$B$3:$D$180,2,FALSE)</f>
        <v>#N/A</v>
      </c>
      <c r="D39" s="5">
        <f>VLOOKUP(A39,'American Datalink'!$B$5:$D$280,2,FALSE)</f>
        <v>2012</v>
      </c>
      <c r="E39" s="5" t="e">
        <f>VLOOKUP(A39,'Belden (Classics)'!$B$4:$D$793,2,FALSE)</f>
        <v>#N/A</v>
      </c>
      <c r="F39" s="5" t="str">
        <f>VLOOKUP(A39,'Belden New Generation'!$B$4:$D$427,2,FALSE)</f>
        <v>5409UE</v>
      </c>
      <c r="G39" s="5" t="e">
        <f>VLOOKUP(A39,Coleman!$B$2:$D$370,2,FALSE)</f>
        <v>#N/A</v>
      </c>
      <c r="H39" s="5" t="e">
        <f>VLOOKUP(A39,Commscope!$B$2:$D$87,2,FALSE)</f>
        <v>#N/A</v>
      </c>
      <c r="I39" s="5" t="e">
        <f>VLOOKUP(A39,Comtran!$B$2:$D$265,2,FALSE)</f>
        <v>#N/A</v>
      </c>
      <c r="J39" s="5" t="e">
        <f>VLOOKUP(A39,Covid!$B$3:$D$120,2,FALSE)</f>
        <v>#N/A</v>
      </c>
      <c r="K39" s="5" t="e">
        <f>VLOOKUP(A39,General!$B$2:$D$227,2,FALSE)</f>
        <v>#N/A</v>
      </c>
      <c r="L39" s="5" t="e">
        <f>VLOOKUP(A39,'Genesis-Honeywell'!$B$3:$D$492,2,FALSE)</f>
        <v>#N/A</v>
      </c>
      <c r="M39" s="5" t="e">
        <f>VLOOKUP(A39,Gepco!$B$4:$D$164,2,FALSE)</f>
        <v>#N/A</v>
      </c>
      <c r="N39" s="5" t="e">
        <f>VLOOKUP(A39,Ice!$B$4:$D$65,2,FALSE)</f>
        <v>#N/A</v>
      </c>
      <c r="O39" s="5" t="e">
        <f>VLOOKUP(A39,Liberty!$B$3:$D$231,2,FALSE)</f>
        <v>#N/A</v>
      </c>
      <c r="P39" s="5" t="e">
        <f>VLOOKUP(A39,Paige!$B$4:$D$78,2,FALSE)</f>
        <v>#N/A</v>
      </c>
      <c r="Q39" s="5" t="e">
        <f>VLOOKUP(A39,Remee!$B$5:$D$427,2,FALSE)</f>
        <v>#N/A</v>
      </c>
      <c r="R39" s="5" t="e">
        <f>VLOOKUP(A39,Tappan!$B$4:$D$278,2,FALSE)</f>
        <v>#N/A</v>
      </c>
      <c r="S39" s="5" t="e">
        <f>VLOOKUP(A39,Wavenet!$B$3:$D$39,2,FALSE)</f>
        <v>#N/A</v>
      </c>
      <c r="T39" s="5" t="e">
        <f>VLOOKUP(A39,'Windy City'!$B$3:$D$45,2,FALSE)</f>
        <v>#N/A</v>
      </c>
    </row>
    <row r="40" spans="1:20" x14ac:dyDescent="0.25">
      <c r="A40" s="19">
        <v>266</v>
      </c>
      <c r="B40" s="11" t="s">
        <v>3275</v>
      </c>
      <c r="C40" s="5" t="e">
        <f>VLOOKUP(A40,'Advanced Digital Cable'!$B$3:$D$180,2,FALSE)</f>
        <v>#N/A</v>
      </c>
      <c r="D40" s="5" t="e">
        <f>VLOOKUP(A40,'American Datalink'!$B$5:$D$280,2,FALSE)</f>
        <v>#N/A</v>
      </c>
      <c r="E40" s="5" t="e">
        <f>VLOOKUP(A40,'Belden (Classics)'!$B$4:$D$793,2,FALSE)</f>
        <v>#N/A</v>
      </c>
      <c r="F40" s="5" t="e">
        <f>VLOOKUP(A40,'Belden New Generation'!$B$4:$D$427,2,FALSE)</f>
        <v>#N/A</v>
      </c>
      <c r="G40" s="5" t="e">
        <f>VLOOKUP(A40,Coleman!$B$2:$D$370,2,FALSE)</f>
        <v>#N/A</v>
      </c>
      <c r="H40" s="5" t="e">
        <f>VLOOKUP(A40,Commscope!$B$2:$D$87,2,FALSE)</f>
        <v>#N/A</v>
      </c>
      <c r="I40" s="5" t="e">
        <f>VLOOKUP(A40,Comtran!$B$2:$D$265,2,FALSE)</f>
        <v>#N/A</v>
      </c>
      <c r="J40" s="5" t="e">
        <f>VLOOKUP(A40,Covid!$B$3:$D$120,2,FALSE)</f>
        <v>#N/A</v>
      </c>
      <c r="K40" s="5" t="e">
        <f>VLOOKUP(A40,General!$B$2:$D$227,2,FALSE)</f>
        <v>#N/A</v>
      </c>
      <c r="L40" s="5" t="e">
        <f>VLOOKUP(A40,'Genesis-Honeywell'!$B$3:$D$492,2,FALSE)</f>
        <v>#N/A</v>
      </c>
      <c r="M40" s="5" t="e">
        <f>VLOOKUP(A40,Gepco!$B$4:$D$164,2,FALSE)</f>
        <v>#N/A</v>
      </c>
      <c r="N40" s="5" t="e">
        <f>VLOOKUP(A40,Ice!$B$4:$D$65,2,FALSE)</f>
        <v>#N/A</v>
      </c>
      <c r="O40" s="5" t="e">
        <f>VLOOKUP(A40,Liberty!$B$3:$D$231,2,FALSE)</f>
        <v>#N/A</v>
      </c>
      <c r="P40" s="5" t="e">
        <f>VLOOKUP(A40,Paige!$B$4:$D$78,2,FALSE)</f>
        <v>#N/A</v>
      </c>
      <c r="Q40" s="5" t="e">
        <f>VLOOKUP(A40,Remee!$B$5:$D$427,2,FALSE)</f>
        <v>#N/A</v>
      </c>
      <c r="R40" s="5" t="e">
        <f>VLOOKUP(A40,Tappan!$B$4:$D$278,2,FALSE)</f>
        <v>#N/A</v>
      </c>
      <c r="S40" s="5" t="e">
        <f>VLOOKUP(A40,Wavenet!$B$3:$D$39,2,FALSE)</f>
        <v>#N/A</v>
      </c>
      <c r="T40" s="5" t="e">
        <f>VLOOKUP(A40,'Windy City'!$B$3:$D$45,2,FALSE)</f>
        <v>#N/A</v>
      </c>
    </row>
    <row r="41" spans="1:20" x14ac:dyDescent="0.25">
      <c r="A41" s="19">
        <v>267</v>
      </c>
      <c r="B41" s="11" t="s">
        <v>3274</v>
      </c>
      <c r="C41" s="5" t="e">
        <f>VLOOKUP(A41,'Advanced Digital Cable'!$B$3:$D$180,2,FALSE)</f>
        <v>#N/A</v>
      </c>
      <c r="D41" s="5" t="e">
        <f>VLOOKUP(A41,'American Datalink'!$B$5:$D$280,2,FALSE)</f>
        <v>#N/A</v>
      </c>
      <c r="E41" s="5" t="e">
        <f>VLOOKUP(A41,'Belden (Classics)'!$B$4:$D$793,2,FALSE)</f>
        <v>#N/A</v>
      </c>
      <c r="F41" s="5" t="str">
        <f>VLOOKUP(A41,'Belden New Generation'!$B$4:$D$427,2,FALSE)</f>
        <v>540BUE</v>
      </c>
      <c r="G41" s="5" t="e">
        <f>VLOOKUP(A41,Coleman!$B$2:$D$370,2,FALSE)</f>
        <v>#N/A</v>
      </c>
      <c r="H41" s="5" t="e">
        <f>VLOOKUP(A41,Commscope!$B$2:$D$87,2,FALSE)</f>
        <v>#N/A</v>
      </c>
      <c r="I41" s="5" t="e">
        <f>VLOOKUP(A41,Comtran!$B$2:$D$265,2,FALSE)</f>
        <v>#N/A</v>
      </c>
      <c r="J41" s="5" t="e">
        <f>VLOOKUP(A41,Covid!$B$3:$D$120,2,FALSE)</f>
        <v>#N/A</v>
      </c>
      <c r="K41" s="5" t="e">
        <f>VLOOKUP(A41,General!$B$2:$D$227,2,FALSE)</f>
        <v>#N/A</v>
      </c>
      <c r="L41" s="5" t="e">
        <f>VLOOKUP(A41,'Genesis-Honeywell'!$B$3:$D$492,2,FALSE)</f>
        <v>#N/A</v>
      </c>
      <c r="M41" s="5" t="e">
        <f>VLOOKUP(A41,Gepco!$B$4:$D$164,2,FALSE)</f>
        <v>#N/A</v>
      </c>
      <c r="N41" s="5" t="e">
        <f>VLOOKUP(A41,Ice!$B$4:$D$65,2,FALSE)</f>
        <v>#N/A</v>
      </c>
      <c r="O41" s="5" t="e">
        <f>VLOOKUP(A41,Liberty!$B$3:$D$231,2,FALSE)</f>
        <v>#N/A</v>
      </c>
      <c r="P41" s="5" t="e">
        <f>VLOOKUP(A41,Paige!$B$4:$D$78,2,FALSE)</f>
        <v>#N/A</v>
      </c>
      <c r="Q41" s="5" t="e">
        <f>VLOOKUP(A41,Remee!$B$5:$D$427,2,FALSE)</f>
        <v>#N/A</v>
      </c>
      <c r="R41" s="5" t="e">
        <f>VLOOKUP(A41,Tappan!$B$4:$D$278,2,FALSE)</f>
        <v>#N/A</v>
      </c>
      <c r="S41" s="5" t="e">
        <f>VLOOKUP(A41,Wavenet!$B$3:$D$39,2,FALSE)</f>
        <v>#N/A</v>
      </c>
      <c r="T41" s="5" t="e">
        <f>VLOOKUP(A41,'Windy City'!$B$3:$D$45,2,FALSE)</f>
        <v>#N/A</v>
      </c>
    </row>
    <row r="42" spans="1:20" x14ac:dyDescent="0.25">
      <c r="A42" s="19">
        <v>270</v>
      </c>
      <c r="B42" s="11" t="s">
        <v>2258</v>
      </c>
      <c r="C42" s="5" t="str">
        <f>VLOOKUP(A42,'Advanced Digital Cable'!$B$3:$D$180,2,FALSE)</f>
        <v>12206R</v>
      </c>
      <c r="D42" s="5">
        <f>VLOOKUP(A42,'American Datalink'!$B$5:$D$280,2,FALSE)</f>
        <v>226</v>
      </c>
      <c r="E42" s="5" t="e">
        <f>VLOOKUP(A42,'Belden (Classics)'!$B$4:$D$793,2,FALSE)</f>
        <v>#N/A</v>
      </c>
      <c r="F42" s="5" t="str">
        <f>VLOOKUP(A42,'Belden New Generation'!$B$4:$D$427,2,FALSE)</f>
        <v>5504UE</v>
      </c>
      <c r="G42" s="5">
        <f>VLOOKUP(A42,Coleman!$B$2:$D$370,2,FALSE)</f>
        <v>51116</v>
      </c>
      <c r="H42" s="5" t="e">
        <f>VLOOKUP(A42,Commscope!$B$2:$D$87,2,FALSE)</f>
        <v>#N/A</v>
      </c>
      <c r="I42" s="5">
        <f>VLOOKUP(A42,Comtran!$B$2:$D$265,2,FALSE)</f>
        <v>2776</v>
      </c>
      <c r="J42" s="5" t="e">
        <f>VLOOKUP(A42,Covid!$B$3:$D$120,2,FALSE)</f>
        <v>#N/A</v>
      </c>
      <c r="K42" s="5" t="str">
        <f>VLOOKUP(A42,General!$B$2:$D$227,2,FALSE)</f>
        <v>E1006S</v>
      </c>
      <c r="L42" s="5">
        <f>VLOOKUP(A42,'Genesis-Honeywell'!$B$3:$D$492,2,FALSE)</f>
        <v>1107</v>
      </c>
      <c r="M42" s="5" t="str">
        <f>VLOOKUP(A42,Gepco!$B$4:$D$164,2,FALSE)</f>
        <v>SSU226R</v>
      </c>
      <c r="N42" s="5" t="e">
        <f>VLOOKUP(A42,Ice!$B$4:$D$65,2,FALSE)</f>
        <v>#N/A</v>
      </c>
      <c r="O42" s="5" t="str">
        <f>VLOOKUP(A42,Liberty!$B$3:$D$231,2,FALSE)</f>
        <v>22-6C</v>
      </c>
      <c r="P42" s="5" t="e">
        <f>VLOOKUP(A42,Paige!$B$4:$D$78,2,FALSE)</f>
        <v>#N/A</v>
      </c>
      <c r="Q42" s="5" t="e">
        <f>VLOOKUP(A42,Remee!$B$5:$D$427,2,FALSE)</f>
        <v>#N/A</v>
      </c>
      <c r="R42" s="5" t="str">
        <f>VLOOKUP(A42,Tappan!$B$4:$D$278,2,FALSE)</f>
        <v>R20047</v>
      </c>
      <c r="S42" s="5" t="e">
        <f>VLOOKUP(A42,Wavenet!$B$3:$D$39,2,FALSE)</f>
        <v>#N/A</v>
      </c>
      <c r="T42" s="5" t="e">
        <f>VLOOKUP(A42,'Windy City'!$B$3:$D$45,2,FALSE)</f>
        <v>#N/A</v>
      </c>
    </row>
    <row r="43" spans="1:20" x14ac:dyDescent="0.25">
      <c r="A43" s="19">
        <v>271</v>
      </c>
      <c r="B43" s="11" t="s">
        <v>2259</v>
      </c>
      <c r="C43" s="5" t="str">
        <f>VLOOKUP(A43,'Advanced Digital Cable'!$B$3:$D$180,2,FALSE)</f>
        <v xml:space="preserve">12208R </v>
      </c>
      <c r="D43" s="5">
        <f>VLOOKUP(A43,'American Datalink'!$B$5:$D$280,2,FALSE)</f>
        <v>228</v>
      </c>
      <c r="E43" s="5" t="e">
        <f>VLOOKUP(A43,'Belden (Classics)'!$B$4:$D$793,2,FALSE)</f>
        <v>#N/A</v>
      </c>
      <c r="F43" s="5" t="str">
        <f>VLOOKUP(A43,'Belden New Generation'!$B$4:$D$427,2,FALSE)</f>
        <v>5506UE</v>
      </c>
      <c r="G43" s="5">
        <f>VLOOKUP(A43,Coleman!$B$2:$D$370,2,FALSE)</f>
        <v>51118</v>
      </c>
      <c r="H43" s="5" t="e">
        <f>VLOOKUP(A43,Commscope!$B$2:$D$87,2,FALSE)</f>
        <v>#N/A</v>
      </c>
      <c r="I43" s="5">
        <f>VLOOKUP(A43,Comtran!$B$2:$D$265,2,FALSE)</f>
        <v>2778</v>
      </c>
      <c r="J43" s="5" t="e">
        <f>VLOOKUP(A43,Covid!$B$3:$D$120,2,FALSE)</f>
        <v>#N/A</v>
      </c>
      <c r="K43" s="5" t="str">
        <f>VLOOKUP(A43,General!$B$2:$D$227,2,FALSE)</f>
        <v>E1008S</v>
      </c>
      <c r="L43" s="5">
        <f>VLOOKUP(A43,'Genesis-Honeywell'!$B$3:$D$492,2,FALSE)</f>
        <v>1109</v>
      </c>
      <c r="M43" s="5" t="str">
        <f>VLOOKUP(A43,Gepco!$B$4:$D$164,2,FALSE)</f>
        <v>SSU228R</v>
      </c>
      <c r="N43" s="5" t="e">
        <f>VLOOKUP(A43,Ice!$B$4:$D$65,2,FALSE)</f>
        <v>#N/A</v>
      </c>
      <c r="O43" s="5" t="str">
        <f>VLOOKUP(A43,Liberty!$B$3:$D$231,2,FALSE)</f>
        <v>22-8C</v>
      </c>
      <c r="P43" s="5" t="str">
        <f>VLOOKUP(A43,Paige!$B$4:$D$78,2,FALSE)</f>
        <v>176-302</v>
      </c>
      <c r="Q43" s="5" t="e">
        <f>VLOOKUP(A43,Remee!$B$5:$D$427,2,FALSE)</f>
        <v>#N/A</v>
      </c>
      <c r="R43" s="5" t="str">
        <f>VLOOKUP(A43,Tappan!$B$4:$D$278,2,FALSE)</f>
        <v>R20025</v>
      </c>
      <c r="S43" s="5" t="e">
        <f>VLOOKUP(A43,Wavenet!$B$3:$D$39,2,FALSE)</f>
        <v>#N/A</v>
      </c>
      <c r="T43" s="5" t="e">
        <f>VLOOKUP(A43,'Windy City'!$B$3:$D$45,2,FALSE)</f>
        <v>#N/A</v>
      </c>
    </row>
    <row r="44" spans="1:20" x14ac:dyDescent="0.25">
      <c r="A44" s="19">
        <v>272</v>
      </c>
      <c r="B44" s="11" t="s">
        <v>2260</v>
      </c>
      <c r="C44" s="5" t="str">
        <f>VLOOKUP(A44,'Advanced Digital Cable'!$B$3:$D$180,2,FALSE)</f>
        <v>12210R</v>
      </c>
      <c r="D44" s="5">
        <f>VLOOKUP(A44,'American Datalink'!$B$5:$D$280,2,FALSE)</f>
        <v>2210</v>
      </c>
      <c r="E44" s="5" t="e">
        <f>VLOOKUP(A44,'Belden (Classics)'!$B$4:$D$793,2,FALSE)</f>
        <v>#N/A</v>
      </c>
      <c r="F44" s="5" t="str">
        <f>VLOOKUP(A44,'Belden New Generation'!$B$4:$D$427,2,FALSE)</f>
        <v>5508UE</v>
      </c>
      <c r="G44" s="5">
        <f>VLOOKUP(A44,Coleman!$B$2:$D$370,2,FALSE)</f>
        <v>51120</v>
      </c>
      <c r="H44" s="5" t="e">
        <f>VLOOKUP(A44,Commscope!$B$2:$D$87,2,FALSE)</f>
        <v>#N/A</v>
      </c>
      <c r="I44" s="5">
        <f>VLOOKUP(A44,Comtran!$B$2:$D$265,2,FALSE)</f>
        <v>2780</v>
      </c>
      <c r="J44" s="5" t="e">
        <f>VLOOKUP(A44,Covid!$B$3:$D$120,2,FALSE)</f>
        <v>#N/A</v>
      </c>
      <c r="K44" s="5" t="e">
        <f>VLOOKUP(A44,General!$B$2:$D$227,2,FALSE)</f>
        <v>#N/A</v>
      </c>
      <c r="L44" s="5">
        <f>VLOOKUP(A44,'Genesis-Honeywell'!$B$3:$D$492,2,FALSE)</f>
        <v>1111</v>
      </c>
      <c r="M44" s="5" t="str">
        <f>VLOOKUP(A44,Gepco!$B$4:$D$164,2,FALSE)</f>
        <v>SSU2210R</v>
      </c>
      <c r="N44" s="5" t="e">
        <f>VLOOKUP(A44,Ice!$B$4:$D$65,2,FALSE)</f>
        <v>#N/A</v>
      </c>
      <c r="O44" s="5" t="str">
        <f>VLOOKUP(A44,Liberty!$B$3:$D$231,2,FALSE)</f>
        <v>22-10C</v>
      </c>
      <c r="P44" s="5" t="e">
        <f>VLOOKUP(A44,Paige!$B$4:$D$78,2,FALSE)</f>
        <v>#N/A</v>
      </c>
      <c r="Q44" s="5" t="e">
        <f>VLOOKUP(A44,Remee!$B$5:$D$427,2,FALSE)</f>
        <v>#N/A</v>
      </c>
      <c r="R44" s="5" t="str">
        <f>VLOOKUP(A44,Tappan!$B$4:$D$278,2,FALSE)</f>
        <v>R20051</v>
      </c>
      <c r="S44" s="5" t="e">
        <f>VLOOKUP(A44,Wavenet!$B$3:$D$39,2,FALSE)</f>
        <v>#N/A</v>
      </c>
      <c r="T44" s="5" t="e">
        <f>VLOOKUP(A44,'Windy City'!$B$3:$D$45,2,FALSE)</f>
        <v>#N/A</v>
      </c>
    </row>
    <row r="45" spans="1:20" x14ac:dyDescent="0.25">
      <c r="A45" s="19">
        <v>273</v>
      </c>
      <c r="B45" s="11" t="s">
        <v>2261</v>
      </c>
      <c r="C45" s="5" t="str">
        <f>VLOOKUP(A45,'Advanced Digital Cable'!$B$3:$D$180,2,FALSE)</f>
        <v>12212R</v>
      </c>
      <c r="D45" s="5">
        <f>VLOOKUP(A45,'American Datalink'!$B$5:$D$280,2,FALSE)</f>
        <v>2212</v>
      </c>
      <c r="E45" s="5" t="e">
        <f>VLOOKUP(A45,'Belden (Classics)'!$B$4:$D$793,2,FALSE)</f>
        <v>#N/A</v>
      </c>
      <c r="F45" s="5" t="str">
        <f>VLOOKUP(A45,'Belden New Generation'!$B$4:$D$427,2,FALSE)</f>
        <v>5509UE</v>
      </c>
      <c r="G45" s="5">
        <f>VLOOKUP(A45,Coleman!$B$2:$D$370,2,FALSE)</f>
        <v>51122</v>
      </c>
      <c r="H45" s="5" t="e">
        <f>VLOOKUP(A45,Commscope!$B$2:$D$87,2,FALSE)</f>
        <v>#N/A</v>
      </c>
      <c r="I45" s="5">
        <f>VLOOKUP(A45,Comtran!$B$2:$D$265,2,FALSE)</f>
        <v>2782</v>
      </c>
      <c r="J45" s="5" t="e">
        <f>VLOOKUP(A45,Covid!$B$3:$D$120,2,FALSE)</f>
        <v>#N/A</v>
      </c>
      <c r="K45" s="5" t="str">
        <f>VLOOKUP(A45,General!$B$2:$D$227,2,FALSE)</f>
        <v>E1012S</v>
      </c>
      <c r="L45" s="5">
        <f>VLOOKUP(A45,'Genesis-Honeywell'!$B$3:$D$492,2,FALSE)</f>
        <v>1113</v>
      </c>
      <c r="M45" s="5" t="str">
        <f>VLOOKUP(A45,Gepco!$B$4:$D$164,2,FALSE)</f>
        <v>SSU2212R</v>
      </c>
      <c r="N45" s="5" t="e">
        <f>VLOOKUP(A45,Ice!$B$4:$D$65,2,FALSE)</f>
        <v>#N/A</v>
      </c>
      <c r="O45" s="5" t="str">
        <f>VLOOKUP(A45,Liberty!$B$3:$D$231,2,FALSE)</f>
        <v>22-12C</v>
      </c>
      <c r="P45" s="5" t="e">
        <f>VLOOKUP(A45,Paige!$B$4:$D$78,2,FALSE)</f>
        <v>#N/A</v>
      </c>
      <c r="Q45" s="5" t="e">
        <f>VLOOKUP(A45,Remee!$B$5:$D$427,2,FALSE)</f>
        <v>#N/A</v>
      </c>
      <c r="R45" s="5" t="str">
        <f>VLOOKUP(A45,Tappan!$B$4:$D$278,2,FALSE)</f>
        <v>R20487</v>
      </c>
      <c r="S45" s="5" t="e">
        <f>VLOOKUP(A45,Wavenet!$B$3:$D$39,2,FALSE)</f>
        <v>#N/A</v>
      </c>
      <c r="T45" s="5" t="e">
        <f>VLOOKUP(A45,'Windy City'!$B$3:$D$45,2,FALSE)</f>
        <v>#N/A</v>
      </c>
    </row>
    <row r="46" spans="1:20" x14ac:dyDescent="0.25">
      <c r="A46" s="19">
        <v>274</v>
      </c>
      <c r="B46" s="11" t="s">
        <v>2303</v>
      </c>
      <c r="C46" s="5" t="e">
        <f>VLOOKUP(A46,'Advanced Digital Cable'!$B$3:$D$180,2,FALSE)</f>
        <v>#N/A</v>
      </c>
      <c r="D46" s="5" t="e">
        <f>VLOOKUP(A46,'American Datalink'!$B$5:$D$280,2,FALSE)</f>
        <v>#N/A</v>
      </c>
      <c r="E46" s="5" t="e">
        <f>VLOOKUP(A46,'Belden (Classics)'!$B$4:$D$793,2,FALSE)</f>
        <v>#N/A</v>
      </c>
      <c r="F46" s="5" t="e">
        <f>VLOOKUP(A46,'Belden New Generation'!$B$4:$D$427,2,FALSE)</f>
        <v>#N/A</v>
      </c>
      <c r="G46" s="5" t="e">
        <f>VLOOKUP(A46,Coleman!$B$2:$D$370,2,FALSE)</f>
        <v>#N/A</v>
      </c>
      <c r="H46" s="5" t="e">
        <f>VLOOKUP(A46,Commscope!$B$2:$D$87,2,FALSE)</f>
        <v>#N/A</v>
      </c>
      <c r="I46" s="5" t="e">
        <f>VLOOKUP(A46,Comtran!$B$2:$D$265,2,FALSE)</f>
        <v>#N/A</v>
      </c>
      <c r="J46" s="5" t="e">
        <f>VLOOKUP(A46,Covid!$B$3:$D$120,2,FALSE)</f>
        <v>#N/A</v>
      </c>
      <c r="K46" s="5" t="e">
        <f>VLOOKUP(A46,General!$B$2:$D$227,2,FALSE)</f>
        <v>#N/A</v>
      </c>
      <c r="L46" s="5">
        <f>VLOOKUP(A46,'Genesis-Honeywell'!$B$3:$D$492,2,FALSE)</f>
        <v>1114</v>
      </c>
      <c r="M46" s="5" t="e">
        <f>VLOOKUP(A46,Gepco!$B$4:$D$164,2,FALSE)</f>
        <v>#N/A</v>
      </c>
      <c r="N46" s="5" t="e">
        <f>VLOOKUP(A46,Ice!$B$4:$D$65,2,FALSE)</f>
        <v>#N/A</v>
      </c>
      <c r="O46" s="5" t="e">
        <f>VLOOKUP(A46,Liberty!$B$3:$D$231,2,FALSE)</f>
        <v>#N/A</v>
      </c>
      <c r="P46" s="5" t="e">
        <f>VLOOKUP(A46,Paige!$B$4:$D$78,2,FALSE)</f>
        <v>#N/A</v>
      </c>
      <c r="Q46" s="5" t="e">
        <f>VLOOKUP(A46,Remee!$B$5:$D$427,2,FALSE)</f>
        <v>#N/A</v>
      </c>
      <c r="R46" s="5" t="e">
        <f>VLOOKUP(A46,Tappan!$B$4:$D$278,2,FALSE)</f>
        <v>#N/A</v>
      </c>
      <c r="S46" s="5" t="e">
        <f>VLOOKUP(A46,Wavenet!$B$3:$D$39,2,FALSE)</f>
        <v>#N/A</v>
      </c>
      <c r="T46" s="5" t="e">
        <f>VLOOKUP(A46,'Windy City'!$B$3:$D$45,2,FALSE)</f>
        <v>#N/A</v>
      </c>
    </row>
    <row r="47" spans="1:20" x14ac:dyDescent="0.25">
      <c r="A47" s="19">
        <v>275</v>
      </c>
      <c r="B47" s="11" t="s">
        <v>3203</v>
      </c>
      <c r="C47" s="5" t="e">
        <f>VLOOKUP(A47,'Advanced Digital Cable'!$B$3:$D$180,2,FALSE)</f>
        <v>#N/A</v>
      </c>
      <c r="D47" s="5" t="e">
        <f>VLOOKUP(A47,'American Datalink'!$B$5:$D$280,2,FALSE)</f>
        <v>#N/A</v>
      </c>
      <c r="E47" s="5" t="e">
        <f>VLOOKUP(A47,'Belden (Classics)'!$B$4:$D$793,2,FALSE)</f>
        <v>#N/A</v>
      </c>
      <c r="F47" s="5" t="e">
        <f>VLOOKUP(A47,'Belden New Generation'!$B$4:$D$427,2,FALSE)</f>
        <v>#N/A</v>
      </c>
      <c r="G47" s="5" t="e">
        <f>VLOOKUP(A47,Coleman!$B$2:$D$370,2,FALSE)</f>
        <v>#N/A</v>
      </c>
      <c r="H47" s="5" t="e">
        <f>VLOOKUP(A47,Commscope!$B$2:$D$87,2,FALSE)</f>
        <v>#N/A</v>
      </c>
      <c r="I47" s="5" t="e">
        <f>VLOOKUP(A47,Comtran!$B$2:$D$265,2,FALSE)</f>
        <v>#N/A</v>
      </c>
      <c r="J47" s="5" t="e">
        <f>VLOOKUP(A47,Covid!$B$3:$D$120,2,FALSE)</f>
        <v>#N/A</v>
      </c>
      <c r="K47" s="5" t="e">
        <f>VLOOKUP(A47,General!$B$2:$D$227,2,FALSE)</f>
        <v>#N/A</v>
      </c>
      <c r="L47" s="5" t="e">
        <f>VLOOKUP(A47,'Genesis-Honeywell'!$B$3:$D$492,2,FALSE)</f>
        <v>#N/A</v>
      </c>
      <c r="M47" s="5" t="e">
        <f>VLOOKUP(A47,Gepco!$B$4:$D$164,2,FALSE)</f>
        <v>#N/A</v>
      </c>
      <c r="N47" s="5" t="e">
        <f>VLOOKUP(A47,Ice!$B$4:$D$65,2,FALSE)</f>
        <v>#N/A</v>
      </c>
      <c r="O47" s="5" t="e">
        <f>VLOOKUP(A47,Liberty!$B$3:$D$231,2,FALSE)</f>
        <v>#N/A</v>
      </c>
      <c r="P47" s="5" t="e">
        <f>VLOOKUP(A47,Paige!$B$4:$D$78,2,FALSE)</f>
        <v>#N/A</v>
      </c>
      <c r="Q47" s="5" t="e">
        <f>VLOOKUP(A47,Remee!$B$5:$D$427,2,FALSE)</f>
        <v>#N/A</v>
      </c>
      <c r="R47" s="5" t="e">
        <f>VLOOKUP(A47,Tappan!$B$4:$D$278,2,FALSE)</f>
        <v>#N/A</v>
      </c>
      <c r="S47" s="5" t="e">
        <f>VLOOKUP(A47,Wavenet!$B$3:$D$39,2,FALSE)</f>
        <v>#N/A</v>
      </c>
      <c r="T47" s="5" t="e">
        <f>VLOOKUP(A47,'Windy City'!$B$3:$D$45,2,FALSE)</f>
        <v>#N/A</v>
      </c>
    </row>
    <row r="48" spans="1:20" x14ac:dyDescent="0.25">
      <c r="A48" s="19">
        <v>280</v>
      </c>
      <c r="B48" s="11" t="s">
        <v>2270</v>
      </c>
      <c r="C48" s="5" t="e">
        <f>VLOOKUP(A48,'Advanced Digital Cable'!$B$3:$D$180,2,FALSE)</f>
        <v>#N/A</v>
      </c>
      <c r="D48" s="5">
        <f>VLOOKUP(A48,'American Datalink'!$B$5:$D$280,2,FALSE)</f>
        <v>185</v>
      </c>
      <c r="E48" s="5" t="e">
        <f>VLOOKUP(A48,'Belden (Classics)'!$B$4:$D$793,2,FALSE)</f>
        <v>#N/A</v>
      </c>
      <c r="F48" s="5" t="str">
        <f>VLOOKUP(A48,'Belden New Generation'!$B$4:$D$427,2,FALSE)</f>
        <v>5303UE</v>
      </c>
      <c r="G48" s="5" t="e">
        <f>VLOOKUP(A48,Coleman!$B$2:$D$370,2,FALSE)</f>
        <v>#N/A</v>
      </c>
      <c r="H48" s="5" t="e">
        <f>VLOOKUP(A48,Commscope!$B$2:$D$87,2,FALSE)</f>
        <v>#N/A</v>
      </c>
      <c r="I48" s="5" t="e">
        <f>VLOOKUP(A48,Comtran!$B$2:$D$265,2,FALSE)</f>
        <v>#N/A</v>
      </c>
      <c r="J48" s="5" t="e">
        <f>VLOOKUP(A48,Covid!$B$3:$D$120,2,FALSE)</f>
        <v>#N/A</v>
      </c>
      <c r="K48" s="5" t="e">
        <f>VLOOKUP(A48,General!$B$2:$D$227,2,FALSE)</f>
        <v>#N/A</v>
      </c>
      <c r="L48" s="5" t="e">
        <f>VLOOKUP(A48,'Genesis-Honeywell'!$B$3:$D$492,2,FALSE)</f>
        <v>#N/A</v>
      </c>
      <c r="M48" s="5" t="str">
        <f>VLOOKUP(A48,Gepco!$B$4:$D$164,2,FALSE)</f>
        <v>SSU185R</v>
      </c>
      <c r="N48" s="5" t="e">
        <f>VLOOKUP(A48,Ice!$B$4:$D$65,2,FALSE)</f>
        <v>#N/A</v>
      </c>
      <c r="O48" s="5" t="str">
        <f>VLOOKUP(A48,Liberty!$B$3:$D$231,2,FALSE)</f>
        <v>18-5C</v>
      </c>
      <c r="P48" s="5" t="e">
        <f>VLOOKUP(A48,Paige!$B$4:$D$78,2,FALSE)</f>
        <v>#N/A</v>
      </c>
      <c r="Q48" s="5" t="e">
        <f>VLOOKUP(A48,Remee!$B$5:$D$427,2,FALSE)</f>
        <v>#N/A</v>
      </c>
      <c r="R48" s="5" t="e">
        <f>VLOOKUP(A48,Tappan!$B$4:$D$278,2,FALSE)</f>
        <v>#N/A</v>
      </c>
      <c r="S48" s="5" t="e">
        <f>VLOOKUP(A48,Wavenet!$B$3:$D$39,2,FALSE)</f>
        <v>#N/A</v>
      </c>
      <c r="T48" s="5" t="e">
        <f>VLOOKUP(A48,'Windy City'!$B$3:$D$45,2,FALSE)</f>
        <v>#N/A</v>
      </c>
    </row>
    <row r="49" spans="1:20" x14ac:dyDescent="0.25">
      <c r="A49" s="19">
        <v>281</v>
      </c>
      <c r="B49" s="11" t="s">
        <v>2272</v>
      </c>
      <c r="C49" s="5" t="e">
        <f>VLOOKUP(A49,'Advanced Digital Cable'!$B$3:$D$180,2,FALSE)</f>
        <v>#N/A</v>
      </c>
      <c r="D49" s="5">
        <f>VLOOKUP(A49,'American Datalink'!$B$5:$D$280,2,FALSE)</f>
        <v>187</v>
      </c>
      <c r="E49" s="5" t="e">
        <f>VLOOKUP(A49,'Belden (Classics)'!$B$4:$D$793,2,FALSE)</f>
        <v>#N/A</v>
      </c>
      <c r="F49" s="5" t="str">
        <f>VLOOKUP(A49,'Belden New Generation'!$B$4:$D$427,2,FALSE)</f>
        <v>5305UE</v>
      </c>
      <c r="G49" s="5">
        <f>VLOOKUP(A49,Coleman!$B$2:$D$370,2,FALSE)</f>
        <v>51117</v>
      </c>
      <c r="H49" s="5" t="e">
        <f>VLOOKUP(A49,Commscope!$B$2:$D$87,2,FALSE)</f>
        <v>#N/A</v>
      </c>
      <c r="I49" s="5" t="e">
        <f>VLOOKUP(A49,Comtran!$B$2:$D$265,2,FALSE)</f>
        <v>#N/A</v>
      </c>
      <c r="J49" s="5" t="e">
        <f>VLOOKUP(A49,Covid!$B$3:$D$120,2,FALSE)</f>
        <v>#N/A</v>
      </c>
      <c r="K49" s="5" t="e">
        <f>VLOOKUP(A49,General!$B$2:$D$227,2,FALSE)</f>
        <v>#N/A</v>
      </c>
      <c r="L49" s="5" t="e">
        <f>VLOOKUP(A49,'Genesis-Honeywell'!$B$3:$D$492,2,FALSE)</f>
        <v>#N/A</v>
      </c>
      <c r="M49" s="5" t="str">
        <f>VLOOKUP(A49,Gepco!$B$4:$D$164,2,FALSE)</f>
        <v>SSU187R</v>
      </c>
      <c r="N49" s="5" t="e">
        <f>VLOOKUP(A49,Ice!$B$4:$D$65,2,FALSE)</f>
        <v>#N/A</v>
      </c>
      <c r="O49" s="5" t="str">
        <f>VLOOKUP(A49,Liberty!$B$3:$D$231,2,FALSE)</f>
        <v>18-7C</v>
      </c>
      <c r="P49" s="5" t="e">
        <f>VLOOKUP(A49,Paige!$B$4:$D$78,2,FALSE)</f>
        <v>#N/A</v>
      </c>
      <c r="Q49" s="5" t="e">
        <f>VLOOKUP(A49,Remee!$B$5:$D$427,2,FALSE)</f>
        <v>#N/A</v>
      </c>
      <c r="R49" s="5" t="e">
        <f>VLOOKUP(A49,Tappan!$B$4:$D$278,2,FALSE)</f>
        <v>#N/A</v>
      </c>
      <c r="S49" s="5" t="e">
        <f>VLOOKUP(A49,Wavenet!$B$3:$D$39,2,FALSE)</f>
        <v>#N/A</v>
      </c>
      <c r="T49" s="5" t="e">
        <f>VLOOKUP(A49,'Windy City'!$B$3:$D$45,2,FALSE)</f>
        <v>#N/A</v>
      </c>
    </row>
    <row r="50" spans="1:20" x14ac:dyDescent="0.25">
      <c r="A50" s="19">
        <v>282</v>
      </c>
      <c r="B50" s="11" t="s">
        <v>2274</v>
      </c>
      <c r="C50" s="5" t="e">
        <f>VLOOKUP(A50,'Advanced Digital Cable'!$B$3:$D$180,2,FALSE)</f>
        <v>#N/A</v>
      </c>
      <c r="D50" s="5">
        <f>VLOOKUP(A50,'American Datalink'!$B$5:$D$280,2,FALSE)</f>
        <v>189</v>
      </c>
      <c r="E50" s="5" t="e">
        <f>VLOOKUP(A50,'Belden (Classics)'!$B$4:$D$793,2,FALSE)</f>
        <v>#N/A</v>
      </c>
      <c r="F50" s="5" t="str">
        <f>VLOOKUP(A50,'Belden New Generation'!$B$4:$D$427,2,FALSE)</f>
        <v>5307UE</v>
      </c>
      <c r="G50" s="5">
        <f>VLOOKUP(A50,Coleman!$B$2:$D$370,2,FALSE)</f>
        <v>51119</v>
      </c>
      <c r="H50" s="5" t="e">
        <f>VLOOKUP(A50,Commscope!$B$2:$D$87,2,FALSE)</f>
        <v>#N/A</v>
      </c>
      <c r="I50" s="5" t="e">
        <f>VLOOKUP(A50,Comtran!$B$2:$D$265,2,FALSE)</f>
        <v>#N/A</v>
      </c>
      <c r="J50" s="5" t="e">
        <f>VLOOKUP(A50,Covid!$B$3:$D$120,2,FALSE)</f>
        <v>#N/A</v>
      </c>
      <c r="K50" s="5" t="e">
        <f>VLOOKUP(A50,General!$B$2:$D$227,2,FALSE)</f>
        <v>#N/A</v>
      </c>
      <c r="L50" s="5">
        <f>VLOOKUP(A50,'Genesis-Honeywell'!$B$3:$D$492,2,FALSE)</f>
        <v>1121</v>
      </c>
      <c r="M50" s="5" t="str">
        <f>VLOOKUP(A50,Gepco!$B$4:$D$164,2,FALSE)</f>
        <v>SSU189R</v>
      </c>
      <c r="N50" s="5" t="e">
        <f>VLOOKUP(A50,Ice!$B$4:$D$65,2,FALSE)</f>
        <v>#N/A</v>
      </c>
      <c r="O50" s="5" t="str">
        <f>VLOOKUP(A50,Liberty!$B$3:$D$231,2,FALSE)</f>
        <v>18-9C</v>
      </c>
      <c r="P50" s="5" t="e">
        <f>VLOOKUP(A50,Paige!$B$4:$D$78,2,FALSE)</f>
        <v>#N/A</v>
      </c>
      <c r="Q50" s="5" t="e">
        <f>VLOOKUP(A50,Remee!$B$5:$D$427,2,FALSE)</f>
        <v>#N/A</v>
      </c>
      <c r="R50" s="5" t="e">
        <f>VLOOKUP(A50,Tappan!$B$4:$D$278,2,FALSE)</f>
        <v>#N/A</v>
      </c>
      <c r="S50" s="5" t="e">
        <f>VLOOKUP(A50,Wavenet!$B$3:$D$39,2,FALSE)</f>
        <v>#N/A</v>
      </c>
      <c r="T50" s="5" t="e">
        <f>VLOOKUP(A50,'Windy City'!$B$3:$D$45,2,FALSE)</f>
        <v>#N/A</v>
      </c>
    </row>
    <row r="51" spans="1:20" x14ac:dyDescent="0.25">
      <c r="A51" s="19">
        <v>283</v>
      </c>
      <c r="B51" s="11" t="s">
        <v>2304</v>
      </c>
      <c r="C51" s="5" t="str">
        <f>VLOOKUP(A51,'Advanced Digital Cable'!$B$3:$D$180,2,FALSE)</f>
        <v>11810R</v>
      </c>
      <c r="D51" s="5">
        <f>VLOOKUP(A51,'American Datalink'!$B$5:$D$280,2,FALSE)</f>
        <v>1812</v>
      </c>
      <c r="E51" s="5" t="e">
        <f>VLOOKUP(A51,'Belden (Classics)'!$B$4:$D$793,2,FALSE)</f>
        <v>#N/A</v>
      </c>
      <c r="F51" s="5" t="str">
        <f>VLOOKUP(A51,'Belden New Generation'!$B$4:$D$427,2,FALSE)</f>
        <v>5309UE</v>
      </c>
      <c r="G51" s="5">
        <f>VLOOKUP(A51,Coleman!$B$2:$D$370,2,FALSE)</f>
        <v>51123</v>
      </c>
      <c r="H51" s="5" t="e">
        <f>VLOOKUP(A51,Commscope!$B$2:$D$87,2,FALSE)</f>
        <v>#N/A</v>
      </c>
      <c r="I51" s="5" t="e">
        <f>VLOOKUP(A51,Comtran!$B$2:$D$265,2,FALSE)</f>
        <v>#N/A</v>
      </c>
      <c r="J51" s="5" t="e">
        <f>VLOOKUP(A51,Covid!$B$3:$D$120,2,FALSE)</f>
        <v>#N/A</v>
      </c>
      <c r="K51" s="5" t="e">
        <f>VLOOKUP(A51,General!$B$2:$D$227,2,FALSE)</f>
        <v>#N/A</v>
      </c>
      <c r="L51" s="5">
        <f>VLOOKUP(A51,'Genesis-Honeywell'!$B$3:$D$492,2,FALSE)</f>
        <v>1122</v>
      </c>
      <c r="M51" s="5" t="e">
        <f>VLOOKUP(A51,Gepco!$B$4:$D$164,2,FALSE)</f>
        <v>#N/A</v>
      </c>
      <c r="N51" s="5" t="e">
        <f>VLOOKUP(A51,Ice!$B$4:$D$65,2,FALSE)</f>
        <v>#N/A</v>
      </c>
      <c r="O51" s="5" t="e">
        <f>VLOOKUP(A51,Liberty!$B$3:$D$231,2,FALSE)</f>
        <v>#N/A</v>
      </c>
      <c r="P51" s="5" t="e">
        <f>VLOOKUP(A51,Paige!$B$4:$D$78,2,FALSE)</f>
        <v>#N/A</v>
      </c>
      <c r="Q51" s="5" t="e">
        <f>VLOOKUP(A51,Remee!$B$5:$D$427,2,FALSE)</f>
        <v>#N/A</v>
      </c>
      <c r="R51" s="5" t="str">
        <f>VLOOKUP(A51,Tappan!$B$4:$D$278,2,FALSE)</f>
        <v>R40024</v>
      </c>
      <c r="S51" s="5" t="e">
        <f>VLOOKUP(A51,Wavenet!$B$3:$D$39,2,FALSE)</f>
        <v>#N/A</v>
      </c>
      <c r="T51" s="5" t="e">
        <f>VLOOKUP(A51,'Windy City'!$B$3:$D$45,2,FALSE)</f>
        <v>#N/A</v>
      </c>
    </row>
    <row r="52" spans="1:20" x14ac:dyDescent="0.25">
      <c r="A52" s="22">
        <v>284</v>
      </c>
      <c r="B52" s="11" t="s">
        <v>2305</v>
      </c>
      <c r="C52" s="5" t="e">
        <f>VLOOKUP(A52,'Advanced Digital Cable'!$B$3:$D$180,2,FALSE)</f>
        <v>#N/A</v>
      </c>
      <c r="D52" s="5" t="e">
        <f>VLOOKUP(A52,'American Datalink'!$B$5:$D$280,2,FALSE)</f>
        <v>#N/A</v>
      </c>
      <c r="E52" s="5" t="e">
        <f>VLOOKUP(A52,'Belden (Classics)'!$B$4:$D$793,2,FALSE)</f>
        <v>#N/A</v>
      </c>
      <c r="F52" s="5" t="e">
        <f>VLOOKUP(A52,'Belden New Generation'!$B$4:$D$427,2,FALSE)</f>
        <v>#N/A</v>
      </c>
      <c r="G52" s="5" t="e">
        <f>VLOOKUP(A52,Coleman!$B$2:$D$370,2,FALSE)</f>
        <v>#N/A</v>
      </c>
      <c r="H52" s="5" t="e">
        <f>VLOOKUP(A52,Commscope!$B$2:$D$87,2,FALSE)</f>
        <v>#N/A</v>
      </c>
      <c r="I52" s="5" t="e">
        <f>VLOOKUP(A52,Comtran!$B$2:$D$265,2,FALSE)</f>
        <v>#N/A</v>
      </c>
      <c r="J52" s="5" t="e">
        <f>VLOOKUP(A52,Covid!$B$3:$D$120,2,FALSE)</f>
        <v>#N/A</v>
      </c>
      <c r="K52" s="5" t="e">
        <f>VLOOKUP(A52,General!$B$2:$D$227,2,FALSE)</f>
        <v>#N/A</v>
      </c>
      <c r="L52" s="5">
        <f>VLOOKUP(A52,'Genesis-Honeywell'!$B$3:$D$492,2,FALSE)</f>
        <v>1124</v>
      </c>
      <c r="M52" s="5" t="e">
        <f>VLOOKUP(A52,Gepco!$B$4:$D$164,2,FALSE)</f>
        <v>#N/A</v>
      </c>
      <c r="N52" s="5" t="e">
        <f>VLOOKUP(A52,Ice!$B$4:$D$65,2,FALSE)</f>
        <v>#N/A</v>
      </c>
      <c r="O52" s="5" t="e">
        <f>VLOOKUP(A52,Liberty!$B$3:$D$231,2,FALSE)</f>
        <v>#N/A</v>
      </c>
      <c r="P52" s="5" t="e">
        <f>VLOOKUP(A52,Paige!$B$4:$D$78,2,FALSE)</f>
        <v>#N/A</v>
      </c>
      <c r="Q52" s="5" t="e">
        <f>VLOOKUP(A52,Remee!$B$5:$D$427,2,FALSE)</f>
        <v>#N/A</v>
      </c>
      <c r="R52" s="5" t="e">
        <f>VLOOKUP(A52,Tappan!$B$4:$D$278,2,FALSE)</f>
        <v>#N/A</v>
      </c>
      <c r="S52" s="5" t="e">
        <f>VLOOKUP(A52,Wavenet!$B$3:$D$39,2,FALSE)</f>
        <v>#N/A</v>
      </c>
      <c r="T52" s="5" t="e">
        <f>VLOOKUP(A52,'Windy City'!$B$3:$D$45,2,FALSE)</f>
        <v>#N/A</v>
      </c>
    </row>
    <row r="53" spans="1:20" x14ac:dyDescent="0.25">
      <c r="A53" s="22">
        <v>285</v>
      </c>
      <c r="B53" s="11" t="s">
        <v>2306</v>
      </c>
      <c r="C53" s="5" t="e">
        <f>VLOOKUP(A53,'Advanced Digital Cable'!$B$3:$D$180,2,FALSE)</f>
        <v>#N/A</v>
      </c>
      <c r="D53" s="5" t="e">
        <f>VLOOKUP(A53,'American Datalink'!$B$5:$D$280,2,FALSE)</f>
        <v>#N/A</v>
      </c>
      <c r="E53" s="5" t="e">
        <f>VLOOKUP(A53,'Belden (Classics)'!$B$4:$D$793,2,FALSE)</f>
        <v>#N/A</v>
      </c>
      <c r="F53" s="5" t="str">
        <f>VLOOKUP(A53,'Belden New Generation'!$B$4:$D$427,2,FALSE)</f>
        <v>530BUE</v>
      </c>
      <c r="G53" s="5" t="e">
        <f>VLOOKUP(A53,Coleman!$B$2:$D$370,2,FALSE)</f>
        <v>#N/A</v>
      </c>
      <c r="H53" s="5" t="e">
        <f>VLOOKUP(A53,Commscope!$B$2:$D$87,2,FALSE)</f>
        <v>#N/A</v>
      </c>
      <c r="I53" s="5" t="e">
        <f>VLOOKUP(A53,Comtran!$B$2:$D$265,2,FALSE)</f>
        <v>#N/A</v>
      </c>
      <c r="J53" s="5" t="e">
        <f>VLOOKUP(A53,Covid!$B$3:$D$120,2,FALSE)</f>
        <v>#N/A</v>
      </c>
      <c r="K53" s="5" t="e">
        <f>VLOOKUP(A53,General!$B$2:$D$227,2,FALSE)</f>
        <v>#N/A</v>
      </c>
      <c r="L53" s="5" t="e">
        <f>VLOOKUP(A53,'Genesis-Honeywell'!$B$3:$D$492,2,FALSE)</f>
        <v>#N/A</v>
      </c>
      <c r="M53" s="5" t="e">
        <f>VLOOKUP(A53,Gepco!$B$4:$D$164,2,FALSE)</f>
        <v>#N/A</v>
      </c>
      <c r="N53" s="5" t="e">
        <f>VLOOKUP(A53,Ice!$B$4:$D$65,2,FALSE)</f>
        <v>#N/A</v>
      </c>
      <c r="O53" s="5" t="e">
        <f>VLOOKUP(A53,Liberty!$B$3:$D$231,2,FALSE)</f>
        <v>#N/A</v>
      </c>
      <c r="P53" s="5" t="e">
        <f>VLOOKUP(A53,Paige!$B$4:$D$78,2,FALSE)</f>
        <v>#N/A</v>
      </c>
      <c r="Q53" s="5" t="e">
        <f>VLOOKUP(A53,Remee!$B$5:$D$427,2,FALSE)</f>
        <v>#N/A</v>
      </c>
      <c r="R53" s="5" t="e">
        <f>VLOOKUP(A53,Tappan!$B$4:$D$278,2,FALSE)</f>
        <v>#N/A</v>
      </c>
      <c r="S53" s="5" t="e">
        <f>VLOOKUP(A53,Wavenet!$B$3:$D$39,2,FALSE)</f>
        <v>#N/A</v>
      </c>
      <c r="T53" s="5" t="e">
        <f>VLOOKUP(A53,'Windy City'!$B$3:$D$45,2,FALSE)</f>
        <v>#N/A</v>
      </c>
    </row>
    <row r="54" spans="1:20" x14ac:dyDescent="0.25">
      <c r="A54" s="19">
        <v>290</v>
      </c>
      <c r="B54" s="11" t="s">
        <v>2307</v>
      </c>
      <c r="C54" s="5" t="e">
        <f>VLOOKUP(A54,'Advanced Digital Cable'!$B$3:$D$180,2,FALSE)</f>
        <v>#N/A</v>
      </c>
      <c r="D54" s="5" t="str">
        <f>VLOOKUP(A54,'American Datalink'!$B$5:$D$280,2,FALSE)</f>
        <v>222XS</v>
      </c>
      <c r="E54" s="5" t="e">
        <f>VLOOKUP(A54,'Belden (Classics)'!$B$4:$D$793,2,FALSE)</f>
        <v>#N/A</v>
      </c>
      <c r="F54" s="5" t="str">
        <f>VLOOKUP(A54,'Belden New Generation'!$B$4:$D$427,2,FALSE)</f>
        <v>5520FE</v>
      </c>
      <c r="G54" s="5">
        <f>VLOOKUP(A54,Coleman!$B$2:$D$370,2,FALSE)</f>
        <v>95210</v>
      </c>
      <c r="H54" s="5" t="e">
        <f>VLOOKUP(A54,Commscope!$B$2:$D$87,2,FALSE)</f>
        <v>#N/A</v>
      </c>
      <c r="I54" s="5" t="e">
        <f>VLOOKUP(A54,Comtran!$B$2:$D$265,2,FALSE)</f>
        <v>#N/A</v>
      </c>
      <c r="J54" s="5" t="e">
        <f>VLOOKUP(A54,Covid!$B$3:$D$120,2,FALSE)</f>
        <v>#N/A</v>
      </c>
      <c r="K54" s="5" t="e">
        <f>VLOOKUP(A54,General!$B$2:$D$227,2,FALSE)</f>
        <v>#N/A</v>
      </c>
      <c r="L54" s="5">
        <f>VLOOKUP(A54,'Genesis-Honeywell'!$B$3:$D$492,2,FALSE)</f>
        <v>1201</v>
      </c>
      <c r="M54" s="5" t="e">
        <f>VLOOKUP(A54,Gepco!$B$4:$D$164,2,FALSE)</f>
        <v>#N/A</v>
      </c>
      <c r="N54" s="5" t="e">
        <f>VLOOKUP(A54,Ice!$B$4:$D$65,2,FALSE)</f>
        <v>#N/A</v>
      </c>
      <c r="O54" s="5" t="e">
        <f>VLOOKUP(A54,Liberty!$B$3:$D$231,2,FALSE)</f>
        <v>#N/A</v>
      </c>
      <c r="P54" s="5" t="e">
        <f>VLOOKUP(A54,Paige!$B$4:$D$78,2,FALSE)</f>
        <v>#N/A</v>
      </c>
      <c r="Q54" s="5" t="e">
        <f>VLOOKUP(A54,Remee!$B$5:$D$427,2,FALSE)</f>
        <v>#N/A</v>
      </c>
      <c r="R54" s="5" t="str">
        <f>VLOOKUP(A54,Tappan!$B$4:$D$278,2,FALSE)</f>
        <v>R20540</v>
      </c>
      <c r="S54" s="5" t="e">
        <f>VLOOKUP(A54,Wavenet!$B$3:$D$39,2,FALSE)</f>
        <v>#N/A</v>
      </c>
      <c r="T54" s="5" t="e">
        <f>VLOOKUP(A54,'Windy City'!$B$3:$D$45,2,FALSE)</f>
        <v>#N/A</v>
      </c>
    </row>
    <row r="55" spans="1:20" x14ac:dyDescent="0.25">
      <c r="A55" s="19">
        <v>291</v>
      </c>
      <c r="B55" s="11" t="s">
        <v>2207</v>
      </c>
      <c r="C55" s="5" t="str">
        <f>VLOOKUP(A55,'Advanced Digital Cable'!$B$3:$D$180,2,FALSE)</f>
        <v>12202RSD</v>
      </c>
      <c r="D55" s="5" t="str">
        <f>VLOOKUP(A55,'American Datalink'!$B$5:$D$280,2,FALSE)</f>
        <v>222S</v>
      </c>
      <c r="E55" s="5" t="str">
        <f>VLOOKUP(A55,'Belden (Classics)'!$B$4:$D$793,2,FALSE)</f>
        <v>1503A</v>
      </c>
      <c r="F55" s="5" t="str">
        <f>VLOOKUP(A55,'Belden New Generation'!$B$4:$D$427,2,FALSE)</f>
        <v>5500FE</v>
      </c>
      <c r="G55" s="5">
        <f>VLOOKUP(A55,Coleman!$B$2:$D$370,2,FALSE)</f>
        <v>95211</v>
      </c>
      <c r="H55" s="5" t="e">
        <f>VLOOKUP(A55,Commscope!$B$2:$D$87,2,FALSE)</f>
        <v>#N/A</v>
      </c>
      <c r="I55" s="5">
        <f>VLOOKUP(A55,Comtran!$B$2:$D$265,2,FALSE)</f>
        <v>2783</v>
      </c>
      <c r="J55" s="5" t="e">
        <f>VLOOKUP(A55,Covid!$B$3:$D$120,2,FALSE)</f>
        <v>#N/A</v>
      </c>
      <c r="K55" s="5" t="str">
        <f>VLOOKUP(A55,General!$B$2:$D$227,2,FALSE)</f>
        <v>E2002S</v>
      </c>
      <c r="L55" s="5">
        <f>VLOOKUP(A55,'Genesis-Honeywell'!$B$3:$D$492,2,FALSE)</f>
        <v>1202</v>
      </c>
      <c r="M55" s="5" t="str">
        <f>VLOOKUP(A55,Gepco!$B$4:$D$164,2,FALSE)</f>
        <v>SSS222R</v>
      </c>
      <c r="N55" s="5" t="e">
        <f>VLOOKUP(A55,Ice!$B$4:$D$65,2,FALSE)</f>
        <v>#N/A</v>
      </c>
      <c r="O55" s="5" t="str">
        <f>VLOOKUP(A55,Liberty!$B$3:$D$231,2,FALSE)</f>
        <v>22-2C-SH</v>
      </c>
      <c r="P55" s="5" t="e">
        <f>VLOOKUP(A55,Paige!$B$4:$D$78,2,FALSE)</f>
        <v>#N/A</v>
      </c>
      <c r="Q55" s="5">
        <f>VLOOKUP(A55,Remee!$B$5:$D$427,2,FALSE)</f>
        <v>900942</v>
      </c>
      <c r="R55" s="5" t="str">
        <f>VLOOKUP(A55,Tappan!$B$4:$D$278,2,FALSE)</f>
        <v>R20007</v>
      </c>
      <c r="S55" s="5" t="e">
        <f>VLOOKUP(A55,Wavenet!$B$3:$D$39,2,FALSE)</f>
        <v>#N/A</v>
      </c>
      <c r="T55" s="5" t="e">
        <f>VLOOKUP(A55,'Windy City'!$B$3:$D$45,2,FALSE)</f>
        <v>#N/A</v>
      </c>
    </row>
    <row r="56" spans="1:20" x14ac:dyDescent="0.25">
      <c r="A56" s="19">
        <v>292</v>
      </c>
      <c r="B56" s="11" t="s">
        <v>2213</v>
      </c>
      <c r="C56" s="5" t="str">
        <f>VLOOKUP(A56,'Advanced Digital Cable'!$B$3:$D$180,2,FALSE)</f>
        <v>122002RSD</v>
      </c>
      <c r="D56" s="5" t="str">
        <f>VLOOKUP(A56,'American Datalink'!$B$5:$D$280,2,FALSE)</f>
        <v>202S</v>
      </c>
      <c r="E56" s="5" t="e">
        <f>VLOOKUP(A56,'Belden (Classics)'!$B$4:$D$793,2,FALSE)</f>
        <v>#N/A</v>
      </c>
      <c r="F56" s="5" t="str">
        <f>VLOOKUP(A56,'Belden New Generation'!$B$4:$D$427,2,FALSE)</f>
        <v>5400FE</v>
      </c>
      <c r="G56" s="5" t="e">
        <f>VLOOKUP(A56,Coleman!$B$2:$D$370,2,FALSE)</f>
        <v>#N/A</v>
      </c>
      <c r="H56" s="5" t="e">
        <f>VLOOKUP(A56,Commscope!$B$2:$D$87,2,FALSE)</f>
        <v>#N/A</v>
      </c>
      <c r="I56" s="5" t="e">
        <f>VLOOKUP(A56,Comtran!$B$2:$D$265,2,FALSE)</f>
        <v>#N/A</v>
      </c>
      <c r="J56" s="5" t="e">
        <f>VLOOKUP(A56,Covid!$B$3:$D$120,2,FALSE)</f>
        <v>#N/A</v>
      </c>
      <c r="K56" s="5" t="e">
        <f>VLOOKUP(A56,General!$B$2:$D$227,2,FALSE)</f>
        <v>#N/A</v>
      </c>
      <c r="L56" s="5">
        <f>VLOOKUP(A56,'Genesis-Honeywell'!$B$3:$D$492,2,FALSE)</f>
        <v>1212</v>
      </c>
      <c r="M56" s="5" t="str">
        <f>VLOOKUP(A56,Gepco!$B$4:$D$164,2,FALSE)</f>
        <v>SSS202R</v>
      </c>
      <c r="N56" s="5" t="e">
        <f>VLOOKUP(A56,Ice!$B$4:$D$65,2,FALSE)</f>
        <v>#N/A</v>
      </c>
      <c r="O56" s="5" t="str">
        <f>VLOOKUP(A56,Liberty!$B$3:$D$231,2,FALSE)</f>
        <v>20-2C-SH</v>
      </c>
      <c r="P56" s="5" t="e">
        <f>VLOOKUP(A56,Paige!$B$4:$D$78,2,FALSE)</f>
        <v>#N/A</v>
      </c>
      <c r="Q56" s="5" t="e">
        <f>VLOOKUP(A56,Remee!$B$5:$D$427,2,FALSE)</f>
        <v>#N/A</v>
      </c>
      <c r="R56" s="5" t="str">
        <f>VLOOKUP(A56,Tappan!$B$4:$D$278,2,FALSE)</f>
        <v>R30024</v>
      </c>
      <c r="S56" s="5" t="e">
        <f>VLOOKUP(A56,Wavenet!$B$3:$D$39,2,FALSE)</f>
        <v>#N/A</v>
      </c>
      <c r="T56" s="5" t="e">
        <f>VLOOKUP(A56,'Windy City'!$B$3:$D$45,2,FALSE)</f>
        <v>#N/A</v>
      </c>
    </row>
    <row r="57" spans="1:20" x14ac:dyDescent="0.25">
      <c r="A57" s="19">
        <v>293</v>
      </c>
      <c r="B57" s="11" t="s">
        <v>2223</v>
      </c>
      <c r="C57" s="5" t="str">
        <f>VLOOKUP(A57,'Advanced Digital Cable'!$B$3:$D$180,2,FALSE)</f>
        <v>11802RSD</v>
      </c>
      <c r="D57" s="5" t="str">
        <f>VLOOKUP(A57,'American Datalink'!$B$5:$D$280,2,FALSE)</f>
        <v>182S</v>
      </c>
      <c r="E57" s="5" t="e">
        <f>VLOOKUP(A57,'Belden (Classics)'!$B$4:$D$793,2,FALSE)</f>
        <v>#N/A</v>
      </c>
      <c r="F57" s="5" t="str">
        <f>VLOOKUP(A57,'Belden New Generation'!$B$4:$D$427,2,FALSE)</f>
        <v>5300FE</v>
      </c>
      <c r="G57" s="5">
        <f>VLOOKUP(A57,Coleman!$B$2:$D$370,2,FALSE)</f>
        <v>95214</v>
      </c>
      <c r="H57" s="5" t="e">
        <f>VLOOKUP(A57,Commscope!$B$2:$D$87,2,FALSE)</f>
        <v>#N/A</v>
      </c>
      <c r="I57" s="5">
        <f>VLOOKUP(A57,Comtran!$B$2:$D$265,2,FALSE)</f>
        <v>4045</v>
      </c>
      <c r="J57" s="5" t="e">
        <f>VLOOKUP(A57,Covid!$B$3:$D$120,2,FALSE)</f>
        <v>#N/A</v>
      </c>
      <c r="K57" s="5" t="str">
        <f>VLOOKUP(A57,General!$B$2:$D$227,2,FALSE)</f>
        <v>E2032S</v>
      </c>
      <c r="L57" s="5">
        <f>VLOOKUP(A57,'Genesis-Honeywell'!$B$3:$D$492,2,FALSE)</f>
        <v>1214</v>
      </c>
      <c r="M57" s="5" t="str">
        <f>VLOOKUP(A57,Gepco!$B$4:$D$164,2,FALSE)</f>
        <v>SSS182R</v>
      </c>
      <c r="N57" s="5" t="str">
        <f>VLOOKUP(A57,Ice!$B$4:$D$65,2,FALSE)</f>
        <v>18-2/OS</v>
      </c>
      <c r="O57" s="5" t="str">
        <f>VLOOKUP(A57,Liberty!$B$3:$D$231,2,FALSE)</f>
        <v>18-2C-SH</v>
      </c>
      <c r="P57" s="5" t="e">
        <f>VLOOKUP(A57,Paige!$B$4:$D$78,2,FALSE)</f>
        <v>#N/A</v>
      </c>
      <c r="Q57" s="5" t="str">
        <f>VLOOKUP(A57,Remee!$B$5:$D$427,2,FALSE)</f>
        <v>900912R</v>
      </c>
      <c r="R57" s="5" t="str">
        <f>VLOOKUP(A57,Tappan!$B$4:$D$278,2,FALSE)</f>
        <v>R40013</v>
      </c>
      <c r="S57" s="5" t="str">
        <f>VLOOKUP(A57,Wavenet!$B$3:$D$39,2,FALSE)</f>
        <v>PW18SM</v>
      </c>
      <c r="T57" s="5" t="e">
        <f>VLOOKUP(A57,'Windy City'!$B$3:$D$45,2,FALSE)</f>
        <v>#N/A</v>
      </c>
    </row>
    <row r="58" spans="1:20" x14ac:dyDescent="0.25">
      <c r="A58" s="19">
        <v>294</v>
      </c>
      <c r="B58" s="11" t="s">
        <v>2231</v>
      </c>
      <c r="C58" s="5" t="str">
        <f>VLOOKUP(A58,'Advanced Digital Cable'!$B$3:$D$180,2,FALSE)</f>
        <v>11602RSD</v>
      </c>
      <c r="D58" s="5" t="str">
        <f>VLOOKUP(A58,'American Datalink'!$B$5:$D$280,2,FALSE)</f>
        <v>162S</v>
      </c>
      <c r="E58" s="5" t="e">
        <f>VLOOKUP(A58,'Belden (Classics)'!$B$4:$D$793,2,FALSE)</f>
        <v>#N/A</v>
      </c>
      <c r="F58" s="5" t="str">
        <f>VLOOKUP(A58,'Belden New Generation'!$B$4:$D$427,2,FALSE)</f>
        <v>5200FE</v>
      </c>
      <c r="G58" s="5">
        <f>VLOOKUP(A58,Coleman!$B$2:$D$370,2,FALSE)</f>
        <v>95215</v>
      </c>
      <c r="H58" s="5" t="e">
        <f>VLOOKUP(A58,Commscope!$B$2:$D$87,2,FALSE)</f>
        <v>#N/A</v>
      </c>
      <c r="I58" s="5">
        <f>VLOOKUP(A58,Comtran!$B$2:$D$265,2,FALSE)</f>
        <v>2838</v>
      </c>
      <c r="J58" s="5" t="e">
        <f>VLOOKUP(A58,Covid!$B$3:$D$120,2,FALSE)</f>
        <v>#N/A</v>
      </c>
      <c r="K58" s="5" t="e">
        <f>VLOOKUP(A58,General!$B$2:$D$227,2,FALSE)</f>
        <v>#N/A</v>
      </c>
      <c r="L58" s="5">
        <f>VLOOKUP(A58,'Genesis-Honeywell'!$B$3:$D$492,2,FALSE)</f>
        <v>1221</v>
      </c>
      <c r="M58" s="5" t="str">
        <f>VLOOKUP(A58,Gepco!$B$4:$D$164,2,FALSE)</f>
        <v>SSS162R</v>
      </c>
      <c r="N58" s="5" t="e">
        <f>VLOOKUP(A58,Ice!$B$4:$D$65,2,FALSE)</f>
        <v>#N/A</v>
      </c>
      <c r="O58" s="5" t="str">
        <f>VLOOKUP(A58,Liberty!$B$3:$D$231,2,FALSE)</f>
        <v>16-2C-SH</v>
      </c>
      <c r="P58" s="5" t="e">
        <f>VLOOKUP(A58,Paige!$B$4:$D$78,2,FALSE)</f>
        <v>#N/A</v>
      </c>
      <c r="Q58" s="5" t="e">
        <f>VLOOKUP(A58,Remee!$B$5:$D$427,2,FALSE)</f>
        <v>#N/A</v>
      </c>
      <c r="R58" s="5" t="str">
        <f>VLOOKUP(A58,Tappan!$B$4:$D$278,2,FALSE)</f>
        <v>R50039</v>
      </c>
      <c r="S58" s="5" t="e">
        <f>VLOOKUP(A58,Wavenet!$B$3:$D$39,2,FALSE)</f>
        <v>#N/A</v>
      </c>
      <c r="T58" s="5" t="e">
        <f>VLOOKUP(A58,'Windy City'!$B$3:$D$45,2,FALSE)</f>
        <v>#N/A</v>
      </c>
    </row>
    <row r="59" spans="1:20" x14ac:dyDescent="0.25">
      <c r="A59" s="19">
        <v>295</v>
      </c>
      <c r="B59" s="11" t="s">
        <v>2308</v>
      </c>
      <c r="C59" s="5" t="str">
        <f>VLOOKUP(A59,'Advanced Digital Cable'!$B$3:$D$180,2,FALSE)</f>
        <v>11402RSD</v>
      </c>
      <c r="D59" s="5" t="str">
        <f>VLOOKUP(A59,'American Datalink'!$B$5:$D$280,2,FALSE)</f>
        <v>142S</v>
      </c>
      <c r="E59" s="5" t="e">
        <f>VLOOKUP(A59,'Belden (Classics)'!$B$4:$D$793,2,FALSE)</f>
        <v>#N/A</v>
      </c>
      <c r="F59" s="5" t="str">
        <f>VLOOKUP(A59,'Belden New Generation'!$B$4:$D$427,2,FALSE)</f>
        <v>5100FE</v>
      </c>
      <c r="G59" s="5">
        <f>VLOOKUP(A59,Coleman!$B$2:$D$370,2,FALSE)</f>
        <v>95253</v>
      </c>
      <c r="H59" s="5" t="e">
        <f>VLOOKUP(A59,Commscope!$B$2:$D$87,2,FALSE)</f>
        <v>#N/A</v>
      </c>
      <c r="I59" s="5">
        <f>VLOOKUP(A59,Comtran!$B$2:$D$265,2,FALSE)</f>
        <v>2841</v>
      </c>
      <c r="J59" s="5" t="e">
        <f>VLOOKUP(A59,Covid!$B$3:$D$120,2,FALSE)</f>
        <v>#N/A</v>
      </c>
      <c r="K59" s="5" t="e">
        <f>VLOOKUP(A59,General!$B$2:$D$227,2,FALSE)</f>
        <v>#N/A</v>
      </c>
      <c r="L59" s="5">
        <f>VLOOKUP(A59,'Genesis-Honeywell'!$B$3:$D$492,2,FALSE)</f>
        <v>1223</v>
      </c>
      <c r="M59" s="5" t="str">
        <f>VLOOKUP(A59,Gepco!$B$4:$D$164,2,FALSE)</f>
        <v>SSS142R</v>
      </c>
      <c r="N59" s="5" t="e">
        <f>VLOOKUP(A59,Ice!$B$4:$D$65,2,FALSE)</f>
        <v>#N/A</v>
      </c>
      <c r="O59" s="5" t="str">
        <f>VLOOKUP(A59,Liberty!$B$3:$D$231,2,FALSE)</f>
        <v>14-2C-SH</v>
      </c>
      <c r="P59" s="5" t="e">
        <f>VLOOKUP(A59,Paige!$B$4:$D$78,2,FALSE)</f>
        <v>#N/A</v>
      </c>
      <c r="Q59" s="5" t="e">
        <f>VLOOKUP(A59,Remee!$B$5:$D$427,2,FALSE)</f>
        <v>#N/A</v>
      </c>
      <c r="R59" s="5" t="str">
        <f>VLOOKUP(A59,Tappan!$B$4:$D$278,2,FALSE)</f>
        <v>R60052</v>
      </c>
      <c r="S59" s="5" t="e">
        <f>VLOOKUP(A59,Wavenet!$B$3:$D$39,2,FALSE)</f>
        <v>#N/A</v>
      </c>
      <c r="T59" s="5" t="e">
        <f>VLOOKUP(A59,'Windy City'!$B$3:$D$45,2,FALSE)</f>
        <v>#N/A</v>
      </c>
    </row>
    <row r="60" spans="1:20" x14ac:dyDescent="0.25">
      <c r="A60" s="19">
        <v>296</v>
      </c>
      <c r="B60" s="11" t="s">
        <v>2309</v>
      </c>
      <c r="C60" s="5" t="str">
        <f>VLOOKUP(A60,'Advanced Digital Cable'!$B$3:$D$180,2,FALSE)</f>
        <v>11202RSD</v>
      </c>
      <c r="D60" s="5" t="str">
        <f>VLOOKUP(A60,'American Datalink'!$B$5:$D$280,2,FALSE)</f>
        <v>122S</v>
      </c>
      <c r="E60" s="5" t="e">
        <f>VLOOKUP(A60,'Belden (Classics)'!$B$4:$D$793,2,FALSE)</f>
        <v>#N/A</v>
      </c>
      <c r="F60" s="5" t="str">
        <f>VLOOKUP(A60,'Belden New Generation'!$B$4:$D$427,2,FALSE)</f>
        <v>5000FE</v>
      </c>
      <c r="G60" s="5">
        <f>VLOOKUP(A60,Coleman!$B$2:$D$370,2,FALSE)</f>
        <v>95254</v>
      </c>
      <c r="H60" s="5" t="e">
        <f>VLOOKUP(A60,Commscope!$B$2:$D$87,2,FALSE)</f>
        <v>#N/A</v>
      </c>
      <c r="I60" s="5" t="e">
        <f>VLOOKUP(A60,Comtran!$B$2:$D$265,2,FALSE)</f>
        <v>#N/A</v>
      </c>
      <c r="J60" s="5" t="e">
        <f>VLOOKUP(A60,Covid!$B$3:$D$120,2,FALSE)</f>
        <v>#N/A</v>
      </c>
      <c r="K60" s="5" t="e">
        <f>VLOOKUP(A60,General!$B$2:$D$227,2,FALSE)</f>
        <v>#N/A</v>
      </c>
      <c r="L60" s="5">
        <f>VLOOKUP(A60,'Genesis-Honeywell'!$B$3:$D$492,2,FALSE)</f>
        <v>1225</v>
      </c>
      <c r="M60" s="5" t="str">
        <f>VLOOKUP(A60,Gepco!$B$4:$D$164,2,FALSE)</f>
        <v>SSS122R</v>
      </c>
      <c r="N60" s="5" t="e">
        <f>VLOOKUP(A60,Ice!$B$4:$D$65,2,FALSE)</f>
        <v>#N/A</v>
      </c>
      <c r="O60" s="5" t="str">
        <f>VLOOKUP(A60,Liberty!$B$3:$D$231,2,FALSE)</f>
        <v>12-2C-SH</v>
      </c>
      <c r="P60" s="5" t="e">
        <f>VLOOKUP(A60,Paige!$B$4:$D$78,2,FALSE)</f>
        <v>#N/A</v>
      </c>
      <c r="Q60" s="5" t="e">
        <f>VLOOKUP(A60,Remee!$B$5:$D$427,2,FALSE)</f>
        <v>#N/A</v>
      </c>
      <c r="R60" s="5" t="str">
        <f>VLOOKUP(A60,Tappan!$B$4:$D$278,2,FALSE)</f>
        <v>R70010</v>
      </c>
      <c r="S60" s="5" t="e">
        <f>VLOOKUP(A60,Wavenet!$B$3:$D$39,2,FALSE)</f>
        <v>#N/A</v>
      </c>
      <c r="T60" s="5" t="e">
        <f>VLOOKUP(A60,'Windy City'!$B$3:$D$45,2,FALSE)</f>
        <v>#N/A</v>
      </c>
    </row>
    <row r="61" spans="1:20" x14ac:dyDescent="0.25">
      <c r="A61" s="19">
        <v>300</v>
      </c>
      <c r="B61" s="11" t="s">
        <v>2310</v>
      </c>
      <c r="C61" s="5" t="e">
        <f>VLOOKUP(A61,'Advanced Digital Cable'!$B$3:$D$180,2,FALSE)</f>
        <v>#N/A</v>
      </c>
      <c r="D61" s="5" t="str">
        <f>VLOOKUP(A61,'American Datalink'!$B$5:$D$280,2,FALSE)</f>
        <v>223XS</v>
      </c>
      <c r="E61" s="5" t="e">
        <f>VLOOKUP(A61,'Belden (Classics)'!$B$4:$D$793,2,FALSE)</f>
        <v>#N/A</v>
      </c>
      <c r="F61" s="5" t="str">
        <f>VLOOKUP(A61,'Belden New Generation'!$B$4:$D$427,2,FALSE)</f>
        <v>5521FE</v>
      </c>
      <c r="G61" s="5" t="e">
        <f>VLOOKUP(A61,Coleman!$B$2:$D$370,2,FALSE)</f>
        <v>#N/A</v>
      </c>
      <c r="H61" s="5" t="e">
        <f>VLOOKUP(A61,Commscope!$B$2:$D$87,2,FALSE)</f>
        <v>#N/A</v>
      </c>
      <c r="I61" s="5" t="e">
        <f>VLOOKUP(A61,Comtran!$B$2:$D$265,2,FALSE)</f>
        <v>#N/A</v>
      </c>
      <c r="J61" s="5" t="e">
        <f>VLOOKUP(A61,Covid!$B$3:$D$120,2,FALSE)</f>
        <v>#N/A</v>
      </c>
      <c r="K61" s="5" t="e">
        <f>VLOOKUP(A61,General!$B$2:$D$227,2,FALSE)</f>
        <v>#N/A</v>
      </c>
      <c r="L61" s="5" t="e">
        <f>VLOOKUP(A61,'Genesis-Honeywell'!$B$3:$D$492,2,FALSE)</f>
        <v>#N/A</v>
      </c>
      <c r="M61" s="5" t="e">
        <f>VLOOKUP(A61,Gepco!$B$4:$D$164,2,FALSE)</f>
        <v>#N/A</v>
      </c>
      <c r="N61" s="5" t="e">
        <f>VLOOKUP(A61,Ice!$B$4:$D$65,2,FALSE)</f>
        <v>#N/A</v>
      </c>
      <c r="O61" s="5" t="e">
        <f>VLOOKUP(A61,Liberty!$B$3:$D$231,2,FALSE)</f>
        <v>#N/A</v>
      </c>
      <c r="P61" s="5" t="e">
        <f>VLOOKUP(A61,Paige!$B$4:$D$78,2,FALSE)</f>
        <v>#N/A</v>
      </c>
      <c r="Q61" s="5" t="e">
        <f>VLOOKUP(A61,Remee!$B$5:$D$427,2,FALSE)</f>
        <v>#N/A</v>
      </c>
      <c r="R61" s="5" t="e">
        <f>VLOOKUP(A61,Tappan!$B$4:$D$278,2,FALSE)</f>
        <v>#N/A</v>
      </c>
      <c r="S61" s="5" t="e">
        <f>VLOOKUP(A61,Wavenet!$B$3:$D$39,2,FALSE)</f>
        <v>#N/A</v>
      </c>
      <c r="T61" s="5" t="e">
        <f>VLOOKUP(A61,'Windy City'!$B$3:$D$45,2,FALSE)</f>
        <v>#N/A</v>
      </c>
    </row>
    <row r="62" spans="1:20" x14ac:dyDescent="0.25">
      <c r="A62" s="19">
        <v>301</v>
      </c>
      <c r="B62" s="11" t="s">
        <v>2209</v>
      </c>
      <c r="C62" s="5" t="str">
        <f>VLOOKUP(A62,'Advanced Digital Cable'!$B$3:$D$180,2,FALSE)</f>
        <v>12203RSD</v>
      </c>
      <c r="D62" s="5" t="str">
        <f>VLOOKUP(A62,'American Datalink'!$B$5:$D$280,2,FALSE)</f>
        <v>223S</v>
      </c>
      <c r="E62" s="5" t="e">
        <f>VLOOKUP(A62,'Belden (Classics)'!$B$4:$D$793,2,FALSE)</f>
        <v>#N/A</v>
      </c>
      <c r="F62" s="5" t="str">
        <f>VLOOKUP(A62,'Belden New Generation'!$B$4:$D$427,2,FALSE)</f>
        <v>5501FE</v>
      </c>
      <c r="G62" s="5">
        <f>VLOOKUP(A62,Coleman!$B$2:$D$370,2,FALSE)</f>
        <v>95216</v>
      </c>
      <c r="H62" s="5" t="e">
        <f>VLOOKUP(A62,Commscope!$B$2:$D$87,2,FALSE)</f>
        <v>#N/A</v>
      </c>
      <c r="I62" s="5">
        <f>VLOOKUP(A62,Comtran!$B$2:$D$265,2,FALSE)</f>
        <v>2784</v>
      </c>
      <c r="J62" s="5" t="e">
        <f>VLOOKUP(A62,Covid!$B$3:$D$120,2,FALSE)</f>
        <v>#N/A</v>
      </c>
      <c r="K62" s="5" t="str">
        <f>VLOOKUP(A62,General!$B$2:$D$227,2,FALSE)</f>
        <v>E2003S</v>
      </c>
      <c r="L62" s="5">
        <f>VLOOKUP(A62,'Genesis-Honeywell'!$B$3:$D$492,2,FALSE)</f>
        <v>1205</v>
      </c>
      <c r="M62" s="5" t="str">
        <f>VLOOKUP(A62,Gepco!$B$4:$D$164,2,FALSE)</f>
        <v>SSS223R</v>
      </c>
      <c r="N62" s="5" t="e">
        <f>VLOOKUP(A62,Ice!$B$4:$D$65,2,FALSE)</f>
        <v>#N/A</v>
      </c>
      <c r="O62" s="5" t="str">
        <f>VLOOKUP(A62,Liberty!$B$3:$D$231,2,FALSE)</f>
        <v>22-3C-SH</v>
      </c>
      <c r="P62" s="5" t="e">
        <f>VLOOKUP(A62,Paige!$B$4:$D$78,2,FALSE)</f>
        <v>#N/A</v>
      </c>
      <c r="Q62" s="5" t="e">
        <f>VLOOKUP(A62,Remee!$B$5:$D$427,2,FALSE)</f>
        <v>#N/A</v>
      </c>
      <c r="R62" s="5" t="e">
        <f>VLOOKUP(A62,Tappan!$B$4:$D$278,2,FALSE)</f>
        <v>#N/A</v>
      </c>
      <c r="S62" s="5" t="e">
        <f>VLOOKUP(A62,Wavenet!$B$3:$D$39,2,FALSE)</f>
        <v>#N/A</v>
      </c>
      <c r="T62" s="5" t="e">
        <f>VLOOKUP(A62,'Windy City'!$B$3:$D$45,2,FALSE)</f>
        <v>#N/A</v>
      </c>
    </row>
    <row r="63" spans="1:20" x14ac:dyDescent="0.25">
      <c r="A63" s="19">
        <v>302</v>
      </c>
      <c r="B63" s="11" t="s">
        <v>2215</v>
      </c>
      <c r="C63" s="5" t="e">
        <f>VLOOKUP(A63,'Advanced Digital Cable'!$B$3:$D$180,2,FALSE)</f>
        <v>#N/A</v>
      </c>
      <c r="D63" s="5" t="str">
        <f>VLOOKUP(A63,'American Datalink'!$B$5:$D$280,2,FALSE)</f>
        <v>203S</v>
      </c>
      <c r="E63" s="5" t="e">
        <f>VLOOKUP(A63,'Belden (Classics)'!$B$4:$D$793,2,FALSE)</f>
        <v>#N/A</v>
      </c>
      <c r="F63" s="5" t="str">
        <f>VLOOKUP(A63,'Belden New Generation'!$B$4:$D$427,2,FALSE)</f>
        <v>5401FE</v>
      </c>
      <c r="G63" s="5">
        <f>VLOOKUP(A63,Coleman!$B$2:$D$370,2,FALSE)</f>
        <v>95213</v>
      </c>
      <c r="H63" s="5" t="e">
        <f>VLOOKUP(A63,Commscope!$B$2:$D$87,2,FALSE)</f>
        <v>#N/A</v>
      </c>
      <c r="I63" s="5" t="e">
        <f>VLOOKUP(A63,Comtran!$B$2:$D$265,2,FALSE)</f>
        <v>#N/A</v>
      </c>
      <c r="J63" s="5" t="e">
        <f>VLOOKUP(A63,Covid!$B$3:$D$120,2,FALSE)</f>
        <v>#N/A</v>
      </c>
      <c r="K63" s="5" t="str">
        <f>VLOOKUP(A63,General!$B$2:$D$227,2,FALSE)</f>
        <v>E2023S</v>
      </c>
      <c r="L63" s="5">
        <f>VLOOKUP(A63,'Genesis-Honeywell'!$B$3:$D$492,2,FALSE)</f>
        <v>1227</v>
      </c>
      <c r="M63" s="5" t="str">
        <f>VLOOKUP(A63,Gepco!$B$4:$D$164,2,FALSE)</f>
        <v>SSS203R</v>
      </c>
      <c r="N63" s="5" t="e">
        <f>VLOOKUP(A63,Ice!$B$4:$D$65,2,FALSE)</f>
        <v>#N/A</v>
      </c>
      <c r="O63" s="5" t="str">
        <f>VLOOKUP(A63,Liberty!$B$3:$D$231,2,FALSE)</f>
        <v>20-3C-SH</v>
      </c>
      <c r="P63" s="5" t="e">
        <f>VLOOKUP(A63,Paige!$B$4:$D$78,2,FALSE)</f>
        <v>#N/A</v>
      </c>
      <c r="Q63" s="5" t="e">
        <f>VLOOKUP(A63,Remee!$B$5:$D$427,2,FALSE)</f>
        <v>#N/A</v>
      </c>
      <c r="R63" s="5" t="e">
        <f>VLOOKUP(A63,Tappan!$B$4:$D$278,2,FALSE)</f>
        <v>#N/A</v>
      </c>
      <c r="S63" s="5" t="e">
        <f>VLOOKUP(A63,Wavenet!$B$3:$D$39,2,FALSE)</f>
        <v>#N/A</v>
      </c>
      <c r="T63" s="5" t="e">
        <f>VLOOKUP(A63,'Windy City'!$B$3:$D$45,2,FALSE)</f>
        <v>#N/A</v>
      </c>
    </row>
    <row r="64" spans="1:20" x14ac:dyDescent="0.25">
      <c r="A64" s="19">
        <v>303</v>
      </c>
      <c r="B64" s="11" t="s">
        <v>2224</v>
      </c>
      <c r="C64" s="5" t="str">
        <f>VLOOKUP(A64,'Advanced Digital Cable'!$B$3:$D$180,2,FALSE)</f>
        <v>11803RSD</v>
      </c>
      <c r="D64" s="5" t="str">
        <f>VLOOKUP(A64,'American Datalink'!$B$5:$D$280,2,FALSE)</f>
        <v>183S</v>
      </c>
      <c r="E64" s="5" t="e">
        <f>VLOOKUP(A64,'Belden (Classics)'!$B$4:$D$793,2,FALSE)</f>
        <v>#N/A</v>
      </c>
      <c r="F64" s="5" t="str">
        <f>VLOOKUP(A64,'Belden New Generation'!$B$4:$D$427,2,FALSE)</f>
        <v>5301FE</v>
      </c>
      <c r="G64" s="5">
        <f>VLOOKUP(A64,Coleman!$B$2:$D$370,2,FALSE)</f>
        <v>95218</v>
      </c>
      <c r="H64" s="5" t="e">
        <f>VLOOKUP(A64,Commscope!$B$2:$D$87,2,FALSE)</f>
        <v>#N/A</v>
      </c>
      <c r="I64" s="5">
        <f>VLOOKUP(A64,Comtran!$B$2:$D$265,2,FALSE)</f>
        <v>2806</v>
      </c>
      <c r="J64" s="5" t="str">
        <f>VLOOKUP(A64,Covid!$B$3:$D$120,2,FALSE)</f>
        <v>CSW 0300 18</v>
      </c>
      <c r="K64" s="5" t="str">
        <f>VLOOKUP(A64,General!$B$2:$D$227,2,FALSE)</f>
        <v>E2033S</v>
      </c>
      <c r="L64" s="5">
        <f>VLOOKUP(A64,'Genesis-Honeywell'!$B$3:$D$492,2,FALSE)</f>
        <v>1228</v>
      </c>
      <c r="M64" s="5" t="str">
        <f>VLOOKUP(A64,Gepco!$B$4:$D$164,2,FALSE)</f>
        <v>SSS183R</v>
      </c>
      <c r="N64" s="5" t="e">
        <f>VLOOKUP(A64,Ice!$B$4:$D$65,2,FALSE)</f>
        <v>#N/A</v>
      </c>
      <c r="O64" s="5" t="str">
        <f>VLOOKUP(A64,Liberty!$B$3:$D$231,2,FALSE)</f>
        <v>18-3C-SH</v>
      </c>
      <c r="P64" s="5" t="e">
        <f>VLOOKUP(A64,Paige!$B$4:$D$78,2,FALSE)</f>
        <v>#N/A</v>
      </c>
      <c r="Q64" s="5" t="str">
        <f>VLOOKUP(A64,Remee!$B$5:$D$427,2,FALSE)</f>
        <v>900913R</v>
      </c>
      <c r="R64" s="5" t="e">
        <f>VLOOKUP(A64,Tappan!$B$4:$D$278,2,FALSE)</f>
        <v>#N/A</v>
      </c>
      <c r="S64" s="5" t="e">
        <f>VLOOKUP(A64,Wavenet!$B$3:$D$39,2,FALSE)</f>
        <v>#N/A</v>
      </c>
      <c r="T64" s="5" t="e">
        <f>VLOOKUP(A64,'Windy City'!$B$3:$D$45,2,FALSE)</f>
        <v>#N/A</v>
      </c>
    </row>
    <row r="65" spans="1:20" x14ac:dyDescent="0.25">
      <c r="A65" s="19">
        <v>304</v>
      </c>
      <c r="B65" s="11" t="s">
        <v>3224</v>
      </c>
      <c r="C65" s="5" t="str">
        <f>VLOOKUP(A65,'Advanced Digital Cable'!$B$3:$D$180,2,FALSE)</f>
        <v>11603RSD</v>
      </c>
      <c r="D65" s="5" t="str">
        <f>VLOOKUP(A65,'American Datalink'!$B$5:$D$280,2,FALSE)</f>
        <v>163S</v>
      </c>
      <c r="E65" s="5" t="e">
        <f>VLOOKUP(A65,'Belden (Classics)'!$B$4:$D$793,2,FALSE)</f>
        <v>#N/A</v>
      </c>
      <c r="F65" s="5" t="str">
        <f>VLOOKUP(A65,'Belden New Generation'!$B$4:$D$427,2,FALSE)</f>
        <v>5201FE</v>
      </c>
      <c r="G65" s="5">
        <f>VLOOKUP(A65,Coleman!$B$2:$D$370,2,FALSE)</f>
        <v>95219</v>
      </c>
      <c r="H65" s="5" t="e">
        <f>VLOOKUP(A65,Commscope!$B$2:$D$87,2,FALSE)</f>
        <v>#N/A</v>
      </c>
      <c r="I65" s="5" t="e">
        <f>VLOOKUP(A65,Comtran!$B$2:$D$265,2,FALSE)</f>
        <v>#N/A</v>
      </c>
      <c r="J65" s="5" t="e">
        <f>VLOOKUP(A65,Covid!$B$3:$D$120,2,FALSE)</f>
        <v>#N/A</v>
      </c>
      <c r="K65" s="5" t="e">
        <f>VLOOKUP(A65,General!$B$2:$D$227,2,FALSE)</f>
        <v>#N/A</v>
      </c>
      <c r="L65" s="5">
        <f>VLOOKUP(A65,'Genesis-Honeywell'!$B$3:$D$492,2,FALSE)</f>
        <v>1229</v>
      </c>
      <c r="M65" s="5" t="e">
        <f>VLOOKUP(A65,Gepco!$B$4:$D$164,2,FALSE)</f>
        <v>#N/A</v>
      </c>
      <c r="N65" s="5" t="e">
        <f>VLOOKUP(A65,Ice!$B$4:$D$65,2,FALSE)</f>
        <v>#N/A</v>
      </c>
      <c r="O65" s="5" t="e">
        <f>VLOOKUP(A65,Liberty!$B$3:$D$231,2,FALSE)</f>
        <v>#N/A</v>
      </c>
      <c r="P65" s="5" t="e">
        <f>VLOOKUP(A65,Paige!$B$4:$D$78,2,FALSE)</f>
        <v>#N/A</v>
      </c>
      <c r="Q65" s="5" t="e">
        <f>VLOOKUP(A65,Remee!$B$5:$D$427,2,FALSE)</f>
        <v>#N/A</v>
      </c>
      <c r="R65" s="5" t="e">
        <f>VLOOKUP(A65,Tappan!$B$4:$D$278,2,FALSE)</f>
        <v>#N/A</v>
      </c>
      <c r="S65" s="5" t="e">
        <f>VLOOKUP(A65,Wavenet!$B$3:$D$39,2,FALSE)</f>
        <v>#N/A</v>
      </c>
      <c r="T65" s="5" t="e">
        <f>VLOOKUP(A65,'Windy City'!$B$3:$D$45,2,FALSE)</f>
        <v>#N/A</v>
      </c>
    </row>
    <row r="66" spans="1:20" x14ac:dyDescent="0.25">
      <c r="A66" s="19">
        <v>305</v>
      </c>
      <c r="B66" s="11" t="s">
        <v>3225</v>
      </c>
      <c r="C66" s="5" t="e">
        <f>VLOOKUP(A66,'Advanced Digital Cable'!$B$3:$D$180,2,FALSE)</f>
        <v>#N/A</v>
      </c>
      <c r="D66" s="5" t="str">
        <f>VLOOKUP(A66,'American Datalink'!$B$5:$D$280,2,FALSE)</f>
        <v>143S</v>
      </c>
      <c r="E66" s="5" t="e">
        <f>VLOOKUP(A66,'Belden (Classics)'!$B$4:$D$793,2,FALSE)</f>
        <v>#N/A</v>
      </c>
      <c r="F66" s="5" t="str">
        <f>VLOOKUP(A66,'Belden New Generation'!$B$4:$D$427,2,FALSE)</f>
        <v>5101FE</v>
      </c>
      <c r="G66" s="5" t="e">
        <f>VLOOKUP(A66,Coleman!$B$2:$D$370,2,FALSE)</f>
        <v>#N/A</v>
      </c>
      <c r="H66" s="5" t="e">
        <f>VLOOKUP(A66,Commscope!$B$2:$D$87,2,FALSE)</f>
        <v>#N/A</v>
      </c>
      <c r="I66" s="5" t="e">
        <f>VLOOKUP(A66,Comtran!$B$2:$D$265,2,FALSE)</f>
        <v>#N/A</v>
      </c>
      <c r="J66" s="5" t="e">
        <f>VLOOKUP(A66,Covid!$B$3:$D$120,2,FALSE)</f>
        <v>#N/A</v>
      </c>
      <c r="K66" s="5" t="e">
        <f>VLOOKUP(A66,General!$B$2:$D$227,2,FALSE)</f>
        <v>#N/A</v>
      </c>
      <c r="L66" s="5">
        <f>VLOOKUP(A66,'Genesis-Honeywell'!$B$3:$D$492,2,FALSE)</f>
        <v>1230</v>
      </c>
      <c r="M66" s="5" t="e">
        <f>VLOOKUP(A66,Gepco!$B$4:$D$164,2,FALSE)</f>
        <v>#N/A</v>
      </c>
      <c r="N66" s="5" t="e">
        <f>VLOOKUP(A66,Ice!$B$4:$D$65,2,FALSE)</f>
        <v>#N/A</v>
      </c>
      <c r="O66" s="5" t="e">
        <f>VLOOKUP(A66,Liberty!$B$3:$D$231,2,FALSE)</f>
        <v>#N/A</v>
      </c>
      <c r="P66" s="5" t="e">
        <f>VLOOKUP(A66,Paige!$B$4:$D$78,2,FALSE)</f>
        <v>#N/A</v>
      </c>
      <c r="Q66" s="5" t="e">
        <f>VLOOKUP(A66,Remee!$B$5:$D$427,2,FALSE)</f>
        <v>#N/A</v>
      </c>
      <c r="R66" s="5" t="e">
        <f>VLOOKUP(A66,Tappan!$B$4:$D$278,2,FALSE)</f>
        <v>#N/A</v>
      </c>
      <c r="S66" s="5" t="e">
        <f>VLOOKUP(A66,Wavenet!$B$3:$D$39,2,FALSE)</f>
        <v>#N/A</v>
      </c>
      <c r="T66" s="5" t="e">
        <f>VLOOKUP(A66,'Windy City'!$B$3:$D$45,2,FALSE)</f>
        <v>#N/A</v>
      </c>
    </row>
    <row r="67" spans="1:20" x14ac:dyDescent="0.25">
      <c r="A67" s="19">
        <v>306</v>
      </c>
      <c r="B67" s="11" t="s">
        <v>3276</v>
      </c>
      <c r="C67" s="5" t="e">
        <f>VLOOKUP(A67,'Advanced Digital Cable'!$B$3:$D$180,2,FALSE)</f>
        <v>#N/A</v>
      </c>
      <c r="D67" s="5" t="e">
        <f>VLOOKUP(A67,'American Datalink'!$B$5:$D$280,2,FALSE)</f>
        <v>#N/A</v>
      </c>
      <c r="E67" s="5" t="e">
        <f>VLOOKUP(A67,'Belden (Classics)'!$B$4:$D$793,2,FALSE)</f>
        <v>#N/A</v>
      </c>
      <c r="F67" s="5" t="str">
        <f>VLOOKUP(A67,'Belden New Generation'!$B$4:$D$427,2,FALSE)</f>
        <v>5421FE</v>
      </c>
      <c r="G67" s="5" t="e">
        <f>VLOOKUP(A67,Coleman!$B$2:$D$370,2,FALSE)</f>
        <v>#N/A</v>
      </c>
      <c r="H67" s="5" t="e">
        <f>VLOOKUP(A67,Commscope!$B$2:$D$87,2,FALSE)</f>
        <v>#N/A</v>
      </c>
      <c r="I67" s="5" t="e">
        <f>VLOOKUP(A67,Comtran!$B$2:$D$265,2,FALSE)</f>
        <v>#N/A</v>
      </c>
      <c r="J67" s="5" t="e">
        <f>VLOOKUP(A67,Covid!$B$3:$D$120,2,FALSE)</f>
        <v>#N/A</v>
      </c>
      <c r="K67" s="5" t="e">
        <f>VLOOKUP(A67,General!$B$2:$D$227,2,FALSE)</f>
        <v>#N/A</v>
      </c>
      <c r="L67" s="5" t="e">
        <f>VLOOKUP(A67,'Genesis-Honeywell'!$B$3:$D$492,2,FALSE)</f>
        <v>#N/A</v>
      </c>
      <c r="M67" s="5" t="e">
        <f>VLOOKUP(A67,Gepco!$B$4:$D$164,2,FALSE)</f>
        <v>#N/A</v>
      </c>
      <c r="N67" s="5" t="e">
        <f>VLOOKUP(A67,Ice!$B$4:$D$65,2,FALSE)</f>
        <v>#N/A</v>
      </c>
      <c r="O67" s="5" t="e">
        <f>VLOOKUP(A67,Liberty!$B$3:$D$231,2,FALSE)</f>
        <v>#N/A</v>
      </c>
      <c r="P67" s="5" t="e">
        <f>VLOOKUP(A67,Paige!$B$4:$D$78,2,FALSE)</f>
        <v>#N/A</v>
      </c>
      <c r="Q67" s="5" t="e">
        <f>VLOOKUP(A67,Remee!$B$5:$D$427,2,FALSE)</f>
        <v>#N/A</v>
      </c>
      <c r="R67" s="5" t="e">
        <f>VLOOKUP(A67,Tappan!$B$4:$D$278,2,FALSE)</f>
        <v>#N/A</v>
      </c>
      <c r="S67" s="5" t="e">
        <f>VLOOKUP(A67,Wavenet!$B$3:$D$39,2,FALSE)</f>
        <v>#N/A</v>
      </c>
      <c r="T67" s="5" t="e">
        <f>VLOOKUP(A67,'Windy City'!$B$3:$D$45,2,FALSE)</f>
        <v>#N/A</v>
      </c>
    </row>
    <row r="68" spans="1:20" x14ac:dyDescent="0.25">
      <c r="A68" s="19">
        <v>351</v>
      </c>
      <c r="B68" s="11" t="s">
        <v>2311</v>
      </c>
      <c r="C68" s="5" t="e">
        <f>VLOOKUP(A68,'Advanced Digital Cable'!$B$3:$D$180,2,FALSE)</f>
        <v>#N/A</v>
      </c>
      <c r="D68" s="5" t="str">
        <f>VLOOKUP(A68,'American Datalink'!$B$5:$D$280,2,FALSE)</f>
        <v>22X-2S1U</v>
      </c>
      <c r="E68" s="5" t="e">
        <f>VLOOKUP(A68,'Belden (Classics)'!$B$4:$D$793,2,FALSE)</f>
        <v>#N/A</v>
      </c>
      <c r="F68" s="5" t="e">
        <f>VLOOKUP(A68,'Belden New Generation'!$B$4:$D$427,2,FALSE)</f>
        <v>#N/A</v>
      </c>
      <c r="G68" s="5" t="e">
        <f>VLOOKUP(A68,Coleman!$B$2:$D$370,2,FALSE)</f>
        <v>#N/A</v>
      </c>
      <c r="H68" s="5" t="e">
        <f>VLOOKUP(A68,Commscope!$B$2:$D$87,2,FALSE)</f>
        <v>#N/A</v>
      </c>
      <c r="I68" s="5" t="e">
        <f>VLOOKUP(A68,Comtran!$B$2:$D$265,2,FALSE)</f>
        <v>#N/A</v>
      </c>
      <c r="J68" s="5" t="e">
        <f>VLOOKUP(A68,Covid!$B$3:$D$120,2,FALSE)</f>
        <v>#N/A</v>
      </c>
      <c r="K68" s="5" t="e">
        <f>VLOOKUP(A68,General!$B$2:$D$227,2,FALSE)</f>
        <v>#N/A</v>
      </c>
      <c r="L68" s="5" t="e">
        <f>VLOOKUP(A68,'Genesis-Honeywell'!$B$3:$D$492,2,FALSE)</f>
        <v>#N/A</v>
      </c>
      <c r="M68" s="5" t="e">
        <f>VLOOKUP(A68,Gepco!$B$4:$D$164,2,FALSE)</f>
        <v>#N/A</v>
      </c>
      <c r="N68" s="5" t="e">
        <f>VLOOKUP(A68,Ice!$B$4:$D$65,2,FALSE)</f>
        <v>#N/A</v>
      </c>
      <c r="O68" s="5" t="e">
        <f>VLOOKUP(A68,Liberty!$B$3:$D$231,2,FALSE)</f>
        <v>#N/A</v>
      </c>
      <c r="P68" s="5" t="e">
        <f>VLOOKUP(A68,Paige!$B$4:$D$78,2,FALSE)</f>
        <v>#N/A</v>
      </c>
      <c r="Q68" s="5" t="e">
        <f>VLOOKUP(A68,Remee!$B$5:$D$427,2,FALSE)</f>
        <v>#N/A</v>
      </c>
      <c r="R68" s="5" t="e">
        <f>VLOOKUP(A68,Tappan!$B$4:$D$278,2,FALSE)</f>
        <v>#N/A</v>
      </c>
      <c r="S68" s="5" t="e">
        <f>VLOOKUP(A68,Wavenet!$B$3:$D$39,2,FALSE)</f>
        <v>#N/A</v>
      </c>
      <c r="T68" s="5" t="e">
        <f>VLOOKUP(A68,'Windy City'!$B$3:$D$45,2,FALSE)</f>
        <v>#N/A</v>
      </c>
    </row>
    <row r="69" spans="1:20" x14ac:dyDescent="0.25">
      <c r="A69" s="19">
        <v>352</v>
      </c>
      <c r="B69" s="11" t="s">
        <v>2312</v>
      </c>
      <c r="C69" s="5" t="e">
        <f>VLOOKUP(A69,'Advanced Digital Cable'!$B$3:$D$180,2,FALSE)</f>
        <v>#N/A</v>
      </c>
      <c r="D69" s="5" t="str">
        <f>VLOOKUP(A69,'American Datalink'!$B$5:$D$280,2,FALSE)</f>
        <v>22-2S1U</v>
      </c>
      <c r="E69" s="5" t="e">
        <f>VLOOKUP(A69,'Belden (Classics)'!$B$4:$D$793,2,FALSE)</f>
        <v>#N/A</v>
      </c>
      <c r="F69" s="5" t="str">
        <f>VLOOKUP(A69,'Belden New Generation'!$B$4:$D$427,2,FALSE)</f>
        <v>5501GE</v>
      </c>
      <c r="G69" s="5" t="e">
        <f>VLOOKUP(A69,Coleman!$B$2:$D$370,2,FALSE)</f>
        <v>#N/A</v>
      </c>
      <c r="H69" s="5" t="e">
        <f>VLOOKUP(A69,Commscope!$B$2:$D$87,2,FALSE)</f>
        <v>#N/A</v>
      </c>
      <c r="I69" s="5" t="e">
        <f>VLOOKUP(A69,Comtran!$B$2:$D$265,2,FALSE)</f>
        <v>#N/A</v>
      </c>
      <c r="J69" s="5" t="e">
        <f>VLOOKUP(A69,Covid!$B$3:$D$120,2,FALSE)</f>
        <v>#N/A</v>
      </c>
      <c r="K69" s="5" t="e">
        <f>VLOOKUP(A69,General!$B$2:$D$227,2,FALSE)</f>
        <v>#N/A</v>
      </c>
      <c r="L69" s="5" t="e">
        <f>VLOOKUP(A69,'Genesis-Honeywell'!$B$3:$D$492,2,FALSE)</f>
        <v>#N/A</v>
      </c>
      <c r="M69" s="5" t="e">
        <f>VLOOKUP(A69,Gepco!$B$4:$D$164,2,FALSE)</f>
        <v>#N/A</v>
      </c>
      <c r="N69" s="5" t="e">
        <f>VLOOKUP(A69,Ice!$B$4:$D$65,2,FALSE)</f>
        <v>#N/A</v>
      </c>
      <c r="O69" s="5" t="e">
        <f>VLOOKUP(A69,Liberty!$B$3:$D$231,2,FALSE)</f>
        <v>#N/A</v>
      </c>
      <c r="P69" s="5" t="str">
        <f>VLOOKUP(A69,Paige!$B$4:$D$78,2,FALSE)</f>
        <v>176-185</v>
      </c>
      <c r="Q69" s="5" t="e">
        <f>VLOOKUP(A69,Remee!$B$5:$D$427,2,FALSE)</f>
        <v>#N/A</v>
      </c>
      <c r="R69" s="5" t="e">
        <f>VLOOKUP(A69,Tappan!$B$4:$D$278,2,FALSE)</f>
        <v>#N/A</v>
      </c>
      <c r="S69" s="5" t="e">
        <f>VLOOKUP(A69,Wavenet!$B$3:$D$39,2,FALSE)</f>
        <v>#N/A</v>
      </c>
      <c r="T69" s="5" t="e">
        <f>VLOOKUP(A69,'Windy City'!$B$3:$D$45,2,FALSE)</f>
        <v>#N/A</v>
      </c>
    </row>
    <row r="70" spans="1:20" x14ac:dyDescent="0.25">
      <c r="A70" s="19">
        <v>355</v>
      </c>
      <c r="B70" s="11" t="s">
        <v>2313</v>
      </c>
      <c r="C70" s="5" t="e">
        <f>VLOOKUP(A70,'Advanced Digital Cable'!$B$3:$D$180,2,FALSE)</f>
        <v>#N/A</v>
      </c>
      <c r="D70" s="5" t="str">
        <f>VLOOKUP(A70,'American Datalink'!$B$5:$D$280,2,FALSE)</f>
        <v>22X-2S2U</v>
      </c>
      <c r="E70" s="5" t="e">
        <f>VLOOKUP(A70,'Belden (Classics)'!$B$4:$D$793,2,FALSE)</f>
        <v>#N/A</v>
      </c>
      <c r="F70" s="5" t="e">
        <f>VLOOKUP(A70,'Belden New Generation'!$B$4:$D$427,2,FALSE)</f>
        <v>#N/A</v>
      </c>
      <c r="G70" s="5" t="e">
        <f>VLOOKUP(A70,Coleman!$B$2:$D$370,2,FALSE)</f>
        <v>#N/A</v>
      </c>
      <c r="H70" s="5" t="e">
        <f>VLOOKUP(A70,Commscope!$B$2:$D$87,2,FALSE)</f>
        <v>#N/A</v>
      </c>
      <c r="I70" s="5" t="e">
        <f>VLOOKUP(A70,Comtran!$B$2:$D$265,2,FALSE)</f>
        <v>#N/A</v>
      </c>
      <c r="J70" s="5" t="e">
        <f>VLOOKUP(A70,Covid!$B$3:$D$120,2,FALSE)</f>
        <v>#N/A</v>
      </c>
      <c r="K70" s="5" t="e">
        <f>VLOOKUP(A70,General!$B$2:$D$227,2,FALSE)</f>
        <v>#N/A</v>
      </c>
      <c r="L70" s="5" t="e">
        <f>VLOOKUP(A70,'Genesis-Honeywell'!$B$3:$D$492,2,FALSE)</f>
        <v>#N/A</v>
      </c>
      <c r="M70" s="5" t="e">
        <f>VLOOKUP(A70,Gepco!$B$4:$D$164,2,FALSE)</f>
        <v>#N/A</v>
      </c>
      <c r="N70" s="5" t="e">
        <f>VLOOKUP(A70,Ice!$B$4:$D$65,2,FALSE)</f>
        <v>#N/A</v>
      </c>
      <c r="O70" s="5" t="e">
        <f>VLOOKUP(A70,Liberty!$B$3:$D$231,2,FALSE)</f>
        <v>#N/A</v>
      </c>
      <c r="P70" s="5" t="e">
        <f>VLOOKUP(A70,Paige!$B$4:$D$78,2,FALSE)</f>
        <v>#N/A</v>
      </c>
      <c r="Q70" s="5" t="e">
        <f>VLOOKUP(A70,Remee!$B$5:$D$427,2,FALSE)</f>
        <v>#N/A</v>
      </c>
      <c r="R70" s="5" t="e">
        <f>VLOOKUP(A70,Tappan!$B$4:$D$278,2,FALSE)</f>
        <v>#N/A</v>
      </c>
      <c r="S70" s="5" t="e">
        <f>VLOOKUP(A70,Wavenet!$B$3:$D$39,2,FALSE)</f>
        <v>#N/A</v>
      </c>
      <c r="T70" s="5" t="e">
        <f>VLOOKUP(A70,'Windy City'!$B$3:$D$45,2,FALSE)</f>
        <v>#N/A</v>
      </c>
    </row>
    <row r="71" spans="1:20" x14ac:dyDescent="0.25">
      <c r="A71" s="19">
        <v>356</v>
      </c>
      <c r="B71" s="11" t="s">
        <v>2314</v>
      </c>
      <c r="C71" s="5" t="str">
        <f>VLOOKUP(A71,'Advanced Digital Cable'!$B$3:$D$180,2,FALSE)</f>
        <v>11821RSD</v>
      </c>
      <c r="D71" s="5" t="str">
        <f>VLOOKUP(A71,'American Datalink'!$B$5:$D$280,2,FALSE)</f>
        <v>202S-182U</v>
      </c>
      <c r="E71" s="5" t="e">
        <f>VLOOKUP(A71,'Belden (Classics)'!$B$4:$D$793,2,FALSE)</f>
        <v>#N/A</v>
      </c>
      <c r="F71" s="5" t="e">
        <f>VLOOKUP(A71,'Belden New Generation'!$B$4:$D$427,2,FALSE)</f>
        <v>#N/A</v>
      </c>
      <c r="G71" s="5" t="e">
        <f>VLOOKUP(A71,Coleman!$B$2:$D$370,2,FALSE)</f>
        <v>#N/A</v>
      </c>
      <c r="H71" s="5" t="e">
        <f>VLOOKUP(A71,Commscope!$B$2:$D$87,2,FALSE)</f>
        <v>#N/A</v>
      </c>
      <c r="I71" s="5" t="e">
        <f>VLOOKUP(A71,Comtran!$B$2:$D$265,2,FALSE)</f>
        <v>#N/A</v>
      </c>
      <c r="J71" s="5" t="e">
        <f>VLOOKUP(A71,Covid!$B$3:$D$120,2,FALSE)</f>
        <v>#N/A</v>
      </c>
      <c r="K71" s="5" t="e">
        <f>VLOOKUP(A71,General!$B$2:$D$227,2,FALSE)</f>
        <v>#N/A</v>
      </c>
      <c r="L71" s="5" t="e">
        <f>VLOOKUP(A71,'Genesis-Honeywell'!$B$3:$D$492,2,FALSE)</f>
        <v>#N/A</v>
      </c>
      <c r="M71" s="5" t="e">
        <f>VLOOKUP(A71,Gepco!$B$4:$D$164,2,FALSE)</f>
        <v>#N/A</v>
      </c>
      <c r="N71" s="5" t="e">
        <f>VLOOKUP(A71,Ice!$B$4:$D$65,2,FALSE)</f>
        <v>#N/A</v>
      </c>
      <c r="O71" s="5" t="e">
        <f>VLOOKUP(A71,Liberty!$B$3:$D$231,2,FALSE)</f>
        <v>#N/A</v>
      </c>
      <c r="P71" s="5" t="e">
        <f>VLOOKUP(A71,Paige!$B$4:$D$78,2,FALSE)</f>
        <v>#N/A</v>
      </c>
      <c r="Q71" s="5" t="e">
        <f>VLOOKUP(A71,Remee!$B$5:$D$427,2,FALSE)</f>
        <v>#N/A</v>
      </c>
      <c r="R71" s="5" t="e">
        <f>VLOOKUP(A71,Tappan!$B$4:$D$278,2,FALSE)</f>
        <v>#N/A</v>
      </c>
      <c r="S71" s="5" t="e">
        <f>VLOOKUP(A71,Wavenet!$B$3:$D$39,2,FALSE)</f>
        <v>#N/A</v>
      </c>
      <c r="T71" s="5" t="e">
        <f>VLOOKUP(A71,'Windy City'!$B$3:$D$45,2,FALSE)</f>
        <v>#N/A</v>
      </c>
    </row>
    <row r="72" spans="1:20" x14ac:dyDescent="0.25">
      <c r="A72" s="19">
        <v>357</v>
      </c>
      <c r="B72" s="11" t="s">
        <v>2315</v>
      </c>
      <c r="C72" s="5" t="str">
        <f>VLOOKUP(A72,'Advanced Digital Cable'!$B$3:$D$180,2,FALSE)</f>
        <v>12221RSD</v>
      </c>
      <c r="D72" s="5" t="str">
        <f>VLOOKUP(A72,'American Datalink'!$B$5:$D$280,2,FALSE)</f>
        <v>22-2S2U</v>
      </c>
      <c r="E72" s="5" t="e">
        <f>VLOOKUP(A72,'Belden (Classics)'!$B$4:$D$793,2,FALSE)</f>
        <v>#N/A</v>
      </c>
      <c r="F72" s="5" t="str">
        <f>VLOOKUP(A72,'Belden New Generation'!$B$4:$D$427,2,FALSE)</f>
        <v>5502GE</v>
      </c>
      <c r="G72" s="5">
        <f>VLOOKUP(A72,Coleman!$B$2:$D$370,2,FALSE)</f>
        <v>95220</v>
      </c>
      <c r="H72" s="5" t="e">
        <f>VLOOKUP(A72,Commscope!$B$2:$D$87,2,FALSE)</f>
        <v>#N/A</v>
      </c>
      <c r="I72" s="5" t="e">
        <f>VLOOKUP(A72,Comtran!$B$2:$D$265,2,FALSE)</f>
        <v>#N/A</v>
      </c>
      <c r="J72" s="5" t="e">
        <f>VLOOKUP(A72,Covid!$B$3:$D$120,2,FALSE)</f>
        <v>#N/A</v>
      </c>
      <c r="K72" s="5" t="e">
        <f>VLOOKUP(A72,General!$B$2:$D$227,2,FALSE)</f>
        <v>#N/A</v>
      </c>
      <c r="L72" s="5">
        <f>VLOOKUP(A72,'Genesis-Honeywell'!$B$3:$D$492,2,FALSE)</f>
        <v>1241</v>
      </c>
      <c r="M72" s="5" t="e">
        <f>VLOOKUP(A72,Gepco!$B$4:$D$164,2,FALSE)</f>
        <v>#N/A</v>
      </c>
      <c r="N72" s="5" t="e">
        <f>VLOOKUP(A72,Ice!$B$4:$D$65,2,FALSE)</f>
        <v>#N/A</v>
      </c>
      <c r="O72" s="5" t="e">
        <f>VLOOKUP(A72,Liberty!$B$3:$D$231,2,FALSE)</f>
        <v>#N/A</v>
      </c>
      <c r="P72" s="5" t="str">
        <f>VLOOKUP(A72,Paige!$B$4:$D$78,2,FALSE)</f>
        <v>176-040</v>
      </c>
      <c r="Q72" s="5" t="e">
        <f>VLOOKUP(A72,Remee!$B$5:$D$427,2,FALSE)</f>
        <v>#N/A</v>
      </c>
      <c r="R72" s="5" t="e">
        <f>VLOOKUP(A72,Tappan!$B$4:$D$278,2,FALSE)</f>
        <v>#N/A</v>
      </c>
      <c r="S72" s="5" t="e">
        <f>VLOOKUP(A72,Wavenet!$B$3:$D$39,2,FALSE)</f>
        <v>#N/A</v>
      </c>
      <c r="T72" s="5" t="e">
        <f>VLOOKUP(A72,'Windy City'!$B$3:$D$45,2,FALSE)</f>
        <v>#N/A</v>
      </c>
    </row>
    <row r="73" spans="1:20" x14ac:dyDescent="0.25">
      <c r="A73" s="19">
        <v>358</v>
      </c>
      <c r="B73" s="11" t="s">
        <v>2316</v>
      </c>
      <c r="C73" s="5" t="e">
        <f>VLOOKUP(A73,'Advanced Digital Cable'!$B$3:$D$180,2,FALSE)</f>
        <v>#N/A</v>
      </c>
      <c r="D73" s="5" t="str">
        <f>VLOOKUP(A73,'American Datalink'!$B$5:$D$280,2,FALSE)</f>
        <v>20-2S1U</v>
      </c>
      <c r="E73" s="5" t="e">
        <f>VLOOKUP(A73,'Belden (Classics)'!$B$4:$D$793,2,FALSE)</f>
        <v>#N/A</v>
      </c>
      <c r="F73" s="5" t="str">
        <f>VLOOKUP(A73,'Belden New Generation'!$B$4:$D$427,2,FALSE)</f>
        <v>5401GE</v>
      </c>
      <c r="G73" s="5" t="e">
        <f>VLOOKUP(A73,Coleman!$B$2:$D$370,2,FALSE)</f>
        <v>#N/A</v>
      </c>
      <c r="H73" s="5" t="e">
        <f>VLOOKUP(A73,Commscope!$B$2:$D$87,2,FALSE)</f>
        <v>#N/A</v>
      </c>
      <c r="I73" s="5" t="e">
        <f>VLOOKUP(A73,Comtran!$B$2:$D$265,2,FALSE)</f>
        <v>#N/A</v>
      </c>
      <c r="J73" s="5" t="e">
        <f>VLOOKUP(A73,Covid!$B$3:$D$120,2,FALSE)</f>
        <v>#N/A</v>
      </c>
      <c r="K73" s="5" t="e">
        <f>VLOOKUP(A73,General!$B$2:$D$227,2,FALSE)</f>
        <v>#N/A</v>
      </c>
      <c r="L73" s="5" t="e">
        <f>VLOOKUP(A73,'Genesis-Honeywell'!$B$3:$D$492,2,FALSE)</f>
        <v>#N/A</v>
      </c>
      <c r="M73" s="5" t="e">
        <f>VLOOKUP(A73,Gepco!$B$4:$D$164,2,FALSE)</f>
        <v>#N/A</v>
      </c>
      <c r="N73" s="5" t="e">
        <f>VLOOKUP(A73,Ice!$B$4:$D$65,2,FALSE)</f>
        <v>#N/A</v>
      </c>
      <c r="O73" s="5" t="e">
        <f>VLOOKUP(A73,Liberty!$B$3:$D$231,2,FALSE)</f>
        <v>#N/A</v>
      </c>
      <c r="P73" s="5" t="e">
        <f>VLOOKUP(A73,Paige!$B$4:$D$78,2,FALSE)</f>
        <v>#N/A</v>
      </c>
      <c r="Q73" s="5" t="e">
        <f>VLOOKUP(A73,Remee!$B$5:$D$427,2,FALSE)</f>
        <v>#N/A</v>
      </c>
      <c r="R73" s="5" t="e">
        <f>VLOOKUP(A73,Tappan!$B$4:$D$278,2,FALSE)</f>
        <v>#N/A</v>
      </c>
      <c r="S73" s="5" t="e">
        <f>VLOOKUP(A73,Wavenet!$B$3:$D$39,2,FALSE)</f>
        <v>#N/A</v>
      </c>
      <c r="T73" s="5" t="e">
        <f>VLOOKUP(A73,'Windy City'!$B$3:$D$45,2,FALSE)</f>
        <v>#N/A</v>
      </c>
    </row>
    <row r="74" spans="1:20" x14ac:dyDescent="0.25">
      <c r="A74" s="19">
        <v>359</v>
      </c>
      <c r="B74" s="11" t="s">
        <v>2317</v>
      </c>
      <c r="C74" s="5" t="str">
        <f>VLOOKUP(A74,'Advanced Digital Cable'!$B$3:$D$180,2,FALSE)</f>
        <v>120012RSD</v>
      </c>
      <c r="D74" s="5" t="str">
        <f>VLOOKUP(A74,'American Datalink'!$B$5:$D$280,2,FALSE)</f>
        <v>20-2S2U</v>
      </c>
      <c r="E74" s="5" t="e">
        <f>VLOOKUP(A74,'Belden (Classics)'!$B$4:$D$793,2,FALSE)</f>
        <v>#N/A</v>
      </c>
      <c r="F74" s="5" t="str">
        <f>VLOOKUP(A74,'Belden New Generation'!$B$4:$D$427,2,FALSE)</f>
        <v>5402GE</v>
      </c>
      <c r="G74" s="5" t="e">
        <f>VLOOKUP(A74,Coleman!$B$2:$D$370,2,FALSE)</f>
        <v>#N/A</v>
      </c>
      <c r="H74" s="5" t="e">
        <f>VLOOKUP(A74,Commscope!$B$2:$D$87,2,FALSE)</f>
        <v>#N/A</v>
      </c>
      <c r="I74" s="5" t="e">
        <f>VLOOKUP(A74,Comtran!$B$2:$D$265,2,FALSE)</f>
        <v>#N/A</v>
      </c>
      <c r="J74" s="5" t="e">
        <f>VLOOKUP(A74,Covid!$B$3:$D$120,2,FALSE)</f>
        <v>#N/A</v>
      </c>
      <c r="K74" s="5" t="e">
        <f>VLOOKUP(A74,General!$B$2:$D$227,2,FALSE)</f>
        <v>#N/A</v>
      </c>
      <c r="L74" s="5" t="e">
        <f>VLOOKUP(A74,'Genesis-Honeywell'!$B$3:$D$492,2,FALSE)</f>
        <v>#N/A</v>
      </c>
      <c r="M74" s="5" t="e">
        <f>VLOOKUP(A74,Gepco!$B$4:$D$164,2,FALSE)</f>
        <v>#N/A</v>
      </c>
      <c r="N74" s="5" t="e">
        <f>VLOOKUP(A74,Ice!$B$4:$D$65,2,FALSE)</f>
        <v>#N/A</v>
      </c>
      <c r="O74" s="5" t="e">
        <f>VLOOKUP(A74,Liberty!$B$3:$D$231,2,FALSE)</f>
        <v>#N/A</v>
      </c>
      <c r="P74" s="5" t="str">
        <f>VLOOKUP(A74,Paige!$B$4:$D$78,2,FALSE)</f>
        <v>176-304</v>
      </c>
      <c r="Q74" s="5" t="e">
        <f>VLOOKUP(A74,Remee!$B$5:$D$427,2,FALSE)</f>
        <v>#N/A</v>
      </c>
      <c r="R74" s="5" t="e">
        <f>VLOOKUP(A74,Tappan!$B$4:$D$278,2,FALSE)</f>
        <v>#N/A</v>
      </c>
      <c r="S74" s="5" t="e">
        <f>VLOOKUP(A74,Wavenet!$B$3:$D$39,2,FALSE)</f>
        <v>#N/A</v>
      </c>
      <c r="T74" s="5" t="e">
        <f>VLOOKUP(A74,'Windy City'!$B$3:$D$45,2,FALSE)</f>
        <v>#N/A</v>
      </c>
    </row>
    <row r="75" spans="1:20" x14ac:dyDescent="0.25">
      <c r="A75" s="19">
        <v>360</v>
      </c>
      <c r="B75" s="11" t="s">
        <v>2318</v>
      </c>
      <c r="C75" s="5" t="e">
        <f>VLOOKUP(A75,'Advanced Digital Cable'!$B$3:$D$180,2,FALSE)</f>
        <v>#N/A</v>
      </c>
      <c r="D75" s="5" t="str">
        <f>VLOOKUP(A75,'American Datalink'!$B$5:$D$280,2,FALSE)</f>
        <v>18-2S2U</v>
      </c>
      <c r="E75" s="5" t="e">
        <f>VLOOKUP(A75,'Belden (Classics)'!$B$4:$D$793,2,FALSE)</f>
        <v>#N/A</v>
      </c>
      <c r="F75" s="5" t="str">
        <f>VLOOKUP(A75,'Belden New Generation'!$B$4:$D$427,2,FALSE)</f>
        <v>5302GE</v>
      </c>
      <c r="G75" s="5" t="e">
        <f>VLOOKUP(A75,Coleman!$B$2:$D$370,2,FALSE)</f>
        <v>#N/A</v>
      </c>
      <c r="H75" s="5" t="e">
        <f>VLOOKUP(A75,Commscope!$B$2:$D$87,2,FALSE)</f>
        <v>#N/A</v>
      </c>
      <c r="I75" s="5" t="e">
        <f>VLOOKUP(A75,Comtran!$B$2:$D$265,2,FALSE)</f>
        <v>#N/A</v>
      </c>
      <c r="J75" s="5" t="e">
        <f>VLOOKUP(A75,Covid!$B$3:$D$120,2,FALSE)</f>
        <v>#N/A</v>
      </c>
      <c r="K75" s="5" t="e">
        <f>VLOOKUP(A75,General!$B$2:$D$227,2,FALSE)</f>
        <v>#N/A</v>
      </c>
      <c r="L75" s="5" t="e">
        <f>VLOOKUP(A75,'Genesis-Honeywell'!$B$3:$D$492,2,FALSE)</f>
        <v>#N/A</v>
      </c>
      <c r="M75" s="5" t="e">
        <f>VLOOKUP(A75,Gepco!$B$4:$D$164,2,FALSE)</f>
        <v>#N/A</v>
      </c>
      <c r="N75" s="5" t="e">
        <f>VLOOKUP(A75,Ice!$B$4:$D$65,2,FALSE)</f>
        <v>#N/A</v>
      </c>
      <c r="O75" s="5" t="e">
        <f>VLOOKUP(A75,Liberty!$B$3:$D$231,2,FALSE)</f>
        <v>#N/A</v>
      </c>
      <c r="P75" s="5" t="e">
        <f>VLOOKUP(A75,Paige!$B$4:$D$78,2,FALSE)</f>
        <v>#N/A</v>
      </c>
      <c r="Q75" s="5" t="e">
        <f>VLOOKUP(A75,Remee!$B$5:$D$427,2,FALSE)</f>
        <v>#N/A</v>
      </c>
      <c r="R75" s="5" t="e">
        <f>VLOOKUP(A75,Tappan!$B$4:$D$278,2,FALSE)</f>
        <v>#N/A</v>
      </c>
      <c r="S75" s="5" t="e">
        <f>VLOOKUP(A75,Wavenet!$B$3:$D$39,2,FALSE)</f>
        <v>#N/A</v>
      </c>
      <c r="T75" s="5" t="e">
        <f>VLOOKUP(A75,'Windy City'!$B$3:$D$45,2,FALSE)</f>
        <v>#N/A</v>
      </c>
    </row>
    <row r="76" spans="1:20" x14ac:dyDescent="0.25">
      <c r="A76" s="19">
        <v>369</v>
      </c>
      <c r="B76" s="11" t="s">
        <v>2319</v>
      </c>
      <c r="C76" s="5" t="e">
        <f>VLOOKUP(A76,'Advanced Digital Cable'!$B$3:$D$180,2,FALSE)</f>
        <v>#N/A</v>
      </c>
      <c r="D76" s="5" t="str">
        <f>VLOOKUP(A76,'American Datalink'!$B$5:$D$280,2,FALSE)</f>
        <v>22X-2S4U</v>
      </c>
      <c r="E76" s="5" t="e">
        <f>VLOOKUP(A76,'Belden (Classics)'!$B$4:$D$793,2,FALSE)</f>
        <v>#N/A</v>
      </c>
      <c r="F76" s="5" t="e">
        <f>VLOOKUP(A76,'Belden New Generation'!$B$4:$D$427,2,FALSE)</f>
        <v>#N/A</v>
      </c>
      <c r="G76" s="5" t="e">
        <f>VLOOKUP(A76,Coleman!$B$2:$D$370,2,FALSE)</f>
        <v>#N/A</v>
      </c>
      <c r="H76" s="5" t="e">
        <f>VLOOKUP(A76,Commscope!$B$2:$D$87,2,FALSE)</f>
        <v>#N/A</v>
      </c>
      <c r="I76" s="5" t="e">
        <f>VLOOKUP(A76,Comtran!$B$2:$D$265,2,FALSE)</f>
        <v>#N/A</v>
      </c>
      <c r="J76" s="5" t="e">
        <f>VLOOKUP(A76,Covid!$B$3:$D$120,2,FALSE)</f>
        <v>#N/A</v>
      </c>
      <c r="K76" s="5" t="e">
        <f>VLOOKUP(A76,General!$B$2:$D$227,2,FALSE)</f>
        <v>#N/A</v>
      </c>
      <c r="L76" s="5" t="e">
        <f>VLOOKUP(A76,'Genesis-Honeywell'!$B$3:$D$492,2,FALSE)</f>
        <v>#N/A</v>
      </c>
      <c r="M76" s="5" t="e">
        <f>VLOOKUP(A76,Gepco!$B$4:$D$164,2,FALSE)</f>
        <v>#N/A</v>
      </c>
      <c r="N76" s="5" t="e">
        <f>VLOOKUP(A76,Ice!$B$4:$D$65,2,FALSE)</f>
        <v>#N/A</v>
      </c>
      <c r="O76" s="5" t="e">
        <f>VLOOKUP(A76,Liberty!$B$3:$D$231,2,FALSE)</f>
        <v>#N/A</v>
      </c>
      <c r="P76" s="5" t="e">
        <f>VLOOKUP(A76,Paige!$B$4:$D$78,2,FALSE)</f>
        <v>#N/A</v>
      </c>
      <c r="Q76" s="5" t="e">
        <f>VLOOKUP(A76,Remee!$B$5:$D$427,2,FALSE)</f>
        <v>#N/A</v>
      </c>
      <c r="R76" s="5" t="e">
        <f>VLOOKUP(A76,Tappan!$B$4:$D$278,2,FALSE)</f>
        <v>#N/A</v>
      </c>
      <c r="S76" s="5" t="e">
        <f>VLOOKUP(A76,Wavenet!$B$3:$D$39,2,FALSE)</f>
        <v>#N/A</v>
      </c>
      <c r="T76" s="5" t="e">
        <f>VLOOKUP(A76,'Windy City'!$B$3:$D$45,2,FALSE)</f>
        <v>#N/A</v>
      </c>
    </row>
    <row r="77" spans="1:20" x14ac:dyDescent="0.25">
      <c r="A77" s="19">
        <v>373</v>
      </c>
      <c r="B77" s="11" t="s">
        <v>2320</v>
      </c>
      <c r="C77" s="5" t="e">
        <f>VLOOKUP(A77,'Advanced Digital Cable'!$B$3:$D$180,2,FALSE)</f>
        <v>#N/A</v>
      </c>
      <c r="D77" s="5" t="e">
        <f>VLOOKUP(A77,'American Datalink'!$B$5:$D$280,2,FALSE)</f>
        <v>#N/A</v>
      </c>
      <c r="E77" s="5" t="e">
        <f>VLOOKUP(A77,'Belden (Classics)'!$B$4:$D$793,2,FALSE)</f>
        <v>#N/A</v>
      </c>
      <c r="F77" s="5" t="e">
        <f>VLOOKUP(A77,'Belden New Generation'!$B$4:$D$427,2,FALSE)</f>
        <v>#N/A</v>
      </c>
      <c r="G77" s="5" t="e">
        <f>VLOOKUP(A77,Coleman!$B$2:$D$370,2,FALSE)</f>
        <v>#N/A</v>
      </c>
      <c r="H77" s="5" t="e">
        <f>VLOOKUP(A77,Commscope!$B$2:$D$87,2,FALSE)</f>
        <v>#N/A</v>
      </c>
      <c r="I77" s="5" t="e">
        <f>VLOOKUP(A77,Comtran!$B$2:$D$265,2,FALSE)</f>
        <v>#N/A</v>
      </c>
      <c r="J77" s="5" t="e">
        <f>VLOOKUP(A77,Covid!$B$3:$D$120,2,FALSE)</f>
        <v>#N/A</v>
      </c>
      <c r="K77" s="5" t="e">
        <f>VLOOKUP(A77,General!$B$2:$D$227,2,FALSE)</f>
        <v>#N/A</v>
      </c>
      <c r="L77" s="5" t="e">
        <f>VLOOKUP(A77,'Genesis-Honeywell'!$B$3:$D$492,2,FALSE)</f>
        <v>#N/A</v>
      </c>
      <c r="M77" s="5" t="e">
        <f>VLOOKUP(A77,Gepco!$B$4:$D$164,2,FALSE)</f>
        <v>#N/A</v>
      </c>
      <c r="N77" s="5" t="e">
        <f>VLOOKUP(A77,Ice!$B$4:$D$65,2,FALSE)</f>
        <v>#N/A</v>
      </c>
      <c r="O77" s="5" t="e">
        <f>VLOOKUP(A77,Liberty!$B$3:$D$231,2,FALSE)</f>
        <v>#N/A</v>
      </c>
      <c r="P77" s="5" t="str">
        <f>VLOOKUP(A77,Paige!$B$4:$D$78,2,FALSE)</f>
        <v>176-323</v>
      </c>
      <c r="Q77" s="5" t="e">
        <f>VLOOKUP(A77,Remee!$B$5:$D$427,2,FALSE)</f>
        <v>#N/A</v>
      </c>
      <c r="R77" s="5" t="e">
        <f>VLOOKUP(A77,Tappan!$B$4:$D$278,2,FALSE)</f>
        <v>#N/A</v>
      </c>
      <c r="S77" s="5" t="e">
        <f>VLOOKUP(A77,Wavenet!$B$3:$D$39,2,FALSE)</f>
        <v>#N/A</v>
      </c>
      <c r="T77" s="5" t="e">
        <f>VLOOKUP(A77,'Windy City'!$B$3:$D$45,2,FALSE)</f>
        <v>#N/A</v>
      </c>
    </row>
    <row r="78" spans="1:20" x14ac:dyDescent="0.25">
      <c r="A78" s="19">
        <v>420</v>
      </c>
      <c r="B78" s="11" t="s">
        <v>2321</v>
      </c>
      <c r="C78" s="5" t="e">
        <f>VLOOKUP(A78,'Advanced Digital Cable'!$B$3:$D$180,2,FALSE)</f>
        <v>#N/A</v>
      </c>
      <c r="D78" s="5" t="str">
        <f>VLOOKUP(A78,'American Datalink'!$B$5:$D$280,2,FALSE)</f>
        <v>2P22XIS</v>
      </c>
      <c r="E78" s="5" t="e">
        <f>VLOOKUP(A78,'Belden (Classics)'!$B$4:$D$793,2,FALSE)</f>
        <v>#N/A</v>
      </c>
      <c r="F78" s="5" t="e">
        <f>VLOOKUP(A78,'Belden New Generation'!$B$4:$D$427,2,FALSE)</f>
        <v>#N/A</v>
      </c>
      <c r="G78" s="5" t="e">
        <f>VLOOKUP(A78,Coleman!$B$2:$D$370,2,FALSE)</f>
        <v>#N/A</v>
      </c>
      <c r="H78" s="5" t="e">
        <f>VLOOKUP(A78,Commscope!$B$2:$D$87,2,FALSE)</f>
        <v>#N/A</v>
      </c>
      <c r="I78" s="5" t="e">
        <f>VLOOKUP(A78,Comtran!$B$2:$D$265,2,FALSE)</f>
        <v>#N/A</v>
      </c>
      <c r="J78" s="5" t="e">
        <f>VLOOKUP(A78,Covid!$B$3:$D$120,2,FALSE)</f>
        <v>#N/A</v>
      </c>
      <c r="K78" s="5" t="str">
        <f>VLOOKUP(A78,General!$B$2:$D$227,2,FALSE)</f>
        <v>C1670</v>
      </c>
      <c r="L78" s="5">
        <f>VLOOKUP(A78,'Genesis-Honeywell'!$B$3:$D$492,2,FALSE)</f>
        <v>1263</v>
      </c>
      <c r="M78" s="5" t="e">
        <f>VLOOKUP(A78,Gepco!$B$4:$D$164,2,FALSE)</f>
        <v>#N/A</v>
      </c>
      <c r="N78" s="5" t="e">
        <f>VLOOKUP(A78,Ice!$B$4:$D$65,2,FALSE)</f>
        <v>#N/A</v>
      </c>
      <c r="O78" s="5" t="e">
        <f>VLOOKUP(A78,Liberty!$B$3:$D$231,2,FALSE)</f>
        <v>#N/A</v>
      </c>
      <c r="P78" s="5" t="e">
        <f>VLOOKUP(A78,Paige!$B$4:$D$78,2,FALSE)</f>
        <v>#N/A</v>
      </c>
      <c r="Q78" s="5" t="e">
        <f>VLOOKUP(A78,Remee!$B$5:$D$427,2,FALSE)</f>
        <v>#N/A</v>
      </c>
      <c r="R78" s="5" t="e">
        <f>VLOOKUP(A78,Tappan!$B$4:$D$278,2,FALSE)</f>
        <v>#N/A</v>
      </c>
      <c r="S78" s="5" t="e">
        <f>VLOOKUP(A78,Wavenet!$B$3:$D$39,2,FALSE)</f>
        <v>#N/A</v>
      </c>
      <c r="T78" s="5" t="e">
        <f>VLOOKUP(A78,'Windy City'!$B$3:$D$45,2,FALSE)</f>
        <v>#N/A</v>
      </c>
    </row>
    <row r="79" spans="1:20" x14ac:dyDescent="0.25">
      <c r="A79" s="19">
        <v>421</v>
      </c>
      <c r="B79" s="11" t="s">
        <v>3219</v>
      </c>
      <c r="C79" s="5" t="e">
        <f>VLOOKUP(A79,'Advanced Digital Cable'!$B$3:$D$180,2,FALSE)</f>
        <v>#N/A</v>
      </c>
      <c r="D79" s="5" t="str">
        <f>VLOOKUP(A79,'American Datalink'!$B$5:$D$280,2,FALSE)</f>
        <v>3P22XIS</v>
      </c>
      <c r="E79" s="5" t="e">
        <f>VLOOKUP(A79,'Belden (Classics)'!$B$4:$D$793,2,FALSE)</f>
        <v>#N/A</v>
      </c>
      <c r="F79" s="5" t="e">
        <f>VLOOKUP(A79,'Belden New Generation'!$B$4:$D$427,2,FALSE)</f>
        <v>#N/A</v>
      </c>
      <c r="G79" s="5" t="e">
        <f>VLOOKUP(A79,Coleman!$B$2:$D$370,2,FALSE)</f>
        <v>#N/A</v>
      </c>
      <c r="H79" s="5" t="e">
        <f>VLOOKUP(A79,Commscope!$B$2:$D$87,2,FALSE)</f>
        <v>#N/A</v>
      </c>
      <c r="I79" s="5" t="e">
        <f>VLOOKUP(A79,Comtran!$B$2:$D$265,2,FALSE)</f>
        <v>#N/A</v>
      </c>
      <c r="J79" s="5" t="e">
        <f>VLOOKUP(A79,Covid!$B$3:$D$120,2,FALSE)</f>
        <v>#N/A</v>
      </c>
      <c r="K79" s="5" t="str">
        <f>VLOOKUP(A79,General!$B$2:$D$227,2,FALSE)</f>
        <v>C4014</v>
      </c>
      <c r="L79" s="5">
        <f>VLOOKUP(A79,'Genesis-Honeywell'!$B$3:$D$492,2,FALSE)</f>
        <v>1265</v>
      </c>
      <c r="M79" s="5" t="e">
        <f>VLOOKUP(A79,Gepco!$B$4:$D$164,2,FALSE)</f>
        <v>#N/A</v>
      </c>
      <c r="N79" s="5" t="e">
        <f>VLOOKUP(A79,Ice!$B$4:$D$65,2,FALSE)</f>
        <v>#N/A</v>
      </c>
      <c r="O79" s="5" t="e">
        <f>VLOOKUP(A79,Liberty!$B$3:$D$231,2,FALSE)</f>
        <v>#N/A</v>
      </c>
      <c r="P79" s="5" t="e">
        <f>VLOOKUP(A79,Paige!$B$4:$D$78,2,FALSE)</f>
        <v>#N/A</v>
      </c>
      <c r="Q79" s="5" t="e">
        <f>VLOOKUP(A79,Remee!$B$5:$D$427,2,FALSE)</f>
        <v>#N/A</v>
      </c>
      <c r="R79" s="5" t="e">
        <f>VLOOKUP(A79,Tappan!$B$4:$D$278,2,FALSE)</f>
        <v>#N/A</v>
      </c>
      <c r="S79" s="5" t="e">
        <f>VLOOKUP(A79,Wavenet!$B$3:$D$39,2,FALSE)</f>
        <v>#N/A</v>
      </c>
      <c r="T79" s="5" t="e">
        <f>VLOOKUP(A79,'Windy City'!$B$3:$D$45,2,FALSE)</f>
        <v>#N/A</v>
      </c>
    </row>
    <row r="80" spans="1:20" x14ac:dyDescent="0.25">
      <c r="A80" s="22">
        <v>422</v>
      </c>
      <c r="B80" s="11" t="s">
        <v>2322</v>
      </c>
      <c r="C80" s="5" t="e">
        <f>VLOOKUP(A80,'Advanced Digital Cable'!$B$3:$D$180,2,FALSE)</f>
        <v>#N/A</v>
      </c>
      <c r="D80" s="5" t="str">
        <f>VLOOKUP(A80,'American Datalink'!$B$5:$D$280,2,FALSE)</f>
        <v>6P22XIS</v>
      </c>
      <c r="E80" s="5" t="e">
        <f>VLOOKUP(A80,'Belden (Classics)'!$B$4:$D$793,2,FALSE)</f>
        <v>#N/A</v>
      </c>
      <c r="F80" s="5" t="e">
        <f>VLOOKUP(A80,'Belden New Generation'!$B$4:$D$427,2,FALSE)</f>
        <v>#N/A</v>
      </c>
      <c r="G80" s="5" t="e">
        <f>VLOOKUP(A80,Coleman!$B$2:$D$370,2,FALSE)</f>
        <v>#N/A</v>
      </c>
      <c r="H80" s="5" t="e">
        <f>VLOOKUP(A80,Commscope!$B$2:$D$87,2,FALSE)</f>
        <v>#N/A</v>
      </c>
      <c r="I80" s="5" t="e">
        <f>VLOOKUP(A80,Comtran!$B$2:$D$265,2,FALSE)</f>
        <v>#N/A</v>
      </c>
      <c r="J80" s="5" t="e">
        <f>VLOOKUP(A80,Covid!$B$3:$D$120,2,FALSE)</f>
        <v>#N/A</v>
      </c>
      <c r="K80" s="5" t="str">
        <f>VLOOKUP(A80,General!$B$2:$D$227,2,FALSE)</f>
        <v>C1671</v>
      </c>
      <c r="L80" s="5">
        <f>VLOOKUP(A80,'Genesis-Honeywell'!$B$3:$D$492,2,FALSE)</f>
        <v>1268</v>
      </c>
      <c r="M80" s="5" t="e">
        <f>VLOOKUP(A80,Gepco!$B$4:$D$164,2,FALSE)</f>
        <v>#N/A</v>
      </c>
      <c r="N80" s="5" t="e">
        <f>VLOOKUP(A80,Ice!$B$4:$D$65,2,FALSE)</f>
        <v>#N/A</v>
      </c>
      <c r="O80" s="5" t="e">
        <f>VLOOKUP(A80,Liberty!$B$3:$D$231,2,FALSE)</f>
        <v>#N/A</v>
      </c>
      <c r="P80" s="5" t="e">
        <f>VLOOKUP(A80,Paige!$B$4:$D$78,2,FALSE)</f>
        <v>#N/A</v>
      </c>
      <c r="Q80" s="5" t="e">
        <f>VLOOKUP(A80,Remee!$B$5:$D$427,2,FALSE)</f>
        <v>#N/A</v>
      </c>
      <c r="R80" s="5" t="e">
        <f>VLOOKUP(A80,Tappan!$B$4:$D$278,2,FALSE)</f>
        <v>#N/A</v>
      </c>
      <c r="S80" s="5" t="e">
        <f>VLOOKUP(A80,Wavenet!$B$3:$D$39,2,FALSE)</f>
        <v>#N/A</v>
      </c>
      <c r="T80" s="5" t="e">
        <f>VLOOKUP(A80,'Windy City'!$B$3:$D$45,2,FALSE)</f>
        <v>#N/A</v>
      </c>
    </row>
    <row r="81" spans="1:20" x14ac:dyDescent="0.25">
      <c r="A81" s="22">
        <v>423</v>
      </c>
      <c r="B81" s="11" t="s">
        <v>3308</v>
      </c>
      <c r="C81" s="5" t="e">
        <f>VLOOKUP(A81,'Advanced Digital Cable'!$B$3:$D$180,2,FALSE)</f>
        <v>#N/A</v>
      </c>
      <c r="D81" s="5" t="e">
        <f>VLOOKUP(A81,'American Datalink'!$B$5:$D$280,2,FALSE)</f>
        <v>#N/A</v>
      </c>
      <c r="E81" s="5" t="e">
        <f>VLOOKUP(A81,'Belden (Classics)'!$B$4:$D$793,2,FALSE)</f>
        <v>#N/A</v>
      </c>
      <c r="F81" s="5" t="e">
        <f>VLOOKUP(A81,'Belden New Generation'!$B$4:$D$427,2,FALSE)</f>
        <v>#N/A</v>
      </c>
      <c r="G81" s="5" t="e">
        <f>VLOOKUP(A81,Coleman!$B$2:$D$370,2,FALSE)</f>
        <v>#N/A</v>
      </c>
      <c r="H81" s="5" t="e">
        <f>VLOOKUP(A81,Commscope!$B$2:$D$87,2,FALSE)</f>
        <v>#N/A</v>
      </c>
      <c r="I81" s="5" t="e">
        <f>VLOOKUP(A81,Comtran!$B$2:$D$265,2,FALSE)</f>
        <v>#N/A</v>
      </c>
      <c r="J81" s="5" t="e">
        <f>VLOOKUP(A81,Covid!$B$3:$D$120,2,FALSE)</f>
        <v>#N/A</v>
      </c>
      <c r="K81" s="5" t="str">
        <f>VLOOKUP(A81,General!$B$2:$D$227,2,FALSE)</f>
        <v>C1672</v>
      </c>
      <c r="L81" s="5" t="e">
        <f>VLOOKUP(A81,'Genesis-Honeywell'!$B$3:$D$492,2,FALSE)</f>
        <v>#N/A</v>
      </c>
      <c r="M81" s="5" t="e">
        <f>VLOOKUP(A81,Gepco!$B$4:$D$164,2,FALSE)</f>
        <v>#N/A</v>
      </c>
      <c r="N81" s="5" t="e">
        <f>VLOOKUP(A81,Ice!$B$4:$D$65,2,FALSE)</f>
        <v>#N/A</v>
      </c>
      <c r="O81" s="5" t="e">
        <f>VLOOKUP(A81,Liberty!$B$3:$D$231,2,FALSE)</f>
        <v>#N/A</v>
      </c>
      <c r="P81" s="5" t="e">
        <f>VLOOKUP(A81,Paige!$B$4:$D$78,2,FALSE)</f>
        <v>#N/A</v>
      </c>
      <c r="Q81" s="5" t="e">
        <f>VLOOKUP(A81,Remee!$B$5:$D$427,2,FALSE)</f>
        <v>#N/A</v>
      </c>
      <c r="R81" s="5" t="e">
        <f>VLOOKUP(A81,Tappan!$B$4:$D$278,2,FALSE)</f>
        <v>#N/A</v>
      </c>
      <c r="S81" s="5" t="e">
        <f>VLOOKUP(A81,Wavenet!$B$3:$D$39,2,FALSE)</f>
        <v>#N/A</v>
      </c>
      <c r="T81" s="5" t="e">
        <f>VLOOKUP(A81,'Windy City'!$B$3:$D$45,2,FALSE)</f>
        <v>#N/A</v>
      </c>
    </row>
    <row r="82" spans="1:20" x14ac:dyDescent="0.25">
      <c r="A82" s="22">
        <v>424</v>
      </c>
      <c r="B82" s="11" t="s">
        <v>2323</v>
      </c>
      <c r="C82" s="5" t="e">
        <f>VLOOKUP(A82,'Advanced Digital Cable'!$B$3:$D$180,2,FALSE)</f>
        <v>#N/A</v>
      </c>
      <c r="D82" s="5" t="e">
        <f>VLOOKUP(A82,'American Datalink'!$B$5:$D$280,2,FALSE)</f>
        <v>#N/A</v>
      </c>
      <c r="E82" s="5" t="e">
        <f>VLOOKUP(A82,'Belden (Classics)'!$B$4:$D$793,2,FALSE)</f>
        <v>#N/A</v>
      </c>
      <c r="F82" s="5" t="e">
        <f>VLOOKUP(A82,'Belden New Generation'!$B$4:$D$427,2,FALSE)</f>
        <v>#N/A</v>
      </c>
      <c r="G82" s="5" t="e">
        <f>VLOOKUP(A82,Coleman!$B$2:$D$370,2,FALSE)</f>
        <v>#N/A</v>
      </c>
      <c r="H82" s="5" t="e">
        <f>VLOOKUP(A82,Commscope!$B$2:$D$87,2,FALSE)</f>
        <v>#N/A</v>
      </c>
      <c r="I82" s="5" t="e">
        <f>VLOOKUP(A82,Comtran!$B$2:$D$265,2,FALSE)</f>
        <v>#N/A</v>
      </c>
      <c r="J82" s="5" t="e">
        <f>VLOOKUP(A82,Covid!$B$3:$D$120,2,FALSE)</f>
        <v>#N/A</v>
      </c>
      <c r="K82" s="5" t="e">
        <f>VLOOKUP(A82,General!$B$2:$D$227,2,FALSE)</f>
        <v>#N/A</v>
      </c>
      <c r="L82" s="5" t="e">
        <f>VLOOKUP(A82,'Genesis-Honeywell'!$B$3:$D$492,2,FALSE)</f>
        <v>#N/A</v>
      </c>
      <c r="M82" s="5" t="e">
        <f>VLOOKUP(A82,Gepco!$B$4:$D$164,2,FALSE)</f>
        <v>#N/A</v>
      </c>
      <c r="N82" s="5" t="e">
        <f>VLOOKUP(A82,Ice!$B$4:$D$65,2,FALSE)</f>
        <v>#N/A</v>
      </c>
      <c r="O82" s="5" t="e">
        <f>VLOOKUP(A82,Liberty!$B$3:$D$231,2,FALSE)</f>
        <v>#N/A</v>
      </c>
      <c r="P82" s="5" t="e">
        <f>VLOOKUP(A82,Paige!$B$4:$D$78,2,FALSE)</f>
        <v>#N/A</v>
      </c>
      <c r="Q82" s="5" t="e">
        <f>VLOOKUP(A82,Remee!$B$5:$D$427,2,FALSE)</f>
        <v>#N/A</v>
      </c>
      <c r="R82" s="5" t="e">
        <f>VLOOKUP(A82,Tappan!$B$4:$D$278,2,FALSE)</f>
        <v>#N/A</v>
      </c>
      <c r="S82" s="5" t="e">
        <f>VLOOKUP(A82,Wavenet!$B$3:$D$39,2,FALSE)</f>
        <v>#N/A</v>
      </c>
      <c r="T82" s="5" t="e">
        <f>VLOOKUP(A82,'Windy City'!$B$3:$D$45,2,FALSE)</f>
        <v>#N/A</v>
      </c>
    </row>
    <row r="83" spans="1:20" x14ac:dyDescent="0.25">
      <c r="A83" s="22">
        <v>425</v>
      </c>
      <c r="B83" s="11" t="s">
        <v>3309</v>
      </c>
      <c r="C83" s="5" t="e">
        <f>VLOOKUP(A83,'Advanced Digital Cable'!$B$3:$D$180,2,FALSE)</f>
        <v>#N/A</v>
      </c>
      <c r="D83" s="5" t="e">
        <f>VLOOKUP(A83,'American Datalink'!$B$5:$D$280,2,FALSE)</f>
        <v>#N/A</v>
      </c>
      <c r="E83" s="5" t="e">
        <f>VLOOKUP(A83,'Belden (Classics)'!$B$4:$D$793,2,FALSE)</f>
        <v>#N/A</v>
      </c>
      <c r="F83" s="5" t="e">
        <f>VLOOKUP(A83,'Belden New Generation'!$B$4:$D$427,2,FALSE)</f>
        <v>#N/A</v>
      </c>
      <c r="G83" s="5" t="e">
        <f>VLOOKUP(A83,Coleman!$B$2:$D$370,2,FALSE)</f>
        <v>#N/A</v>
      </c>
      <c r="H83" s="5" t="e">
        <f>VLOOKUP(A83,Commscope!$B$2:$D$87,2,FALSE)</f>
        <v>#N/A</v>
      </c>
      <c r="I83" s="5" t="e">
        <f>VLOOKUP(A83,Comtran!$B$2:$D$265,2,FALSE)</f>
        <v>#N/A</v>
      </c>
      <c r="J83" s="5" t="e">
        <f>VLOOKUP(A83,Covid!$B$3:$D$120,2,FALSE)</f>
        <v>#N/A</v>
      </c>
      <c r="K83" s="5" t="str">
        <f>VLOOKUP(A83,General!$B$2:$D$227,2,FALSE)</f>
        <v>C1673</v>
      </c>
      <c r="L83" s="5" t="e">
        <f>VLOOKUP(A83,'Genesis-Honeywell'!$B$3:$D$492,2,FALSE)</f>
        <v>#N/A</v>
      </c>
      <c r="M83" s="5" t="e">
        <f>VLOOKUP(A83,Gepco!$B$4:$D$164,2,FALSE)</f>
        <v>#N/A</v>
      </c>
      <c r="N83" s="5" t="e">
        <f>VLOOKUP(A83,Ice!$B$4:$D$65,2,FALSE)</f>
        <v>#N/A</v>
      </c>
      <c r="O83" s="5" t="e">
        <f>VLOOKUP(A83,Liberty!$B$3:$D$231,2,FALSE)</f>
        <v>#N/A</v>
      </c>
      <c r="P83" s="5" t="e">
        <f>VLOOKUP(A83,Paige!$B$4:$D$78,2,FALSE)</f>
        <v>#N/A</v>
      </c>
      <c r="Q83" s="5" t="e">
        <f>VLOOKUP(A83,Remee!$B$5:$D$427,2,FALSE)</f>
        <v>#N/A</v>
      </c>
      <c r="R83" s="5" t="e">
        <f>VLOOKUP(A83,Tappan!$B$4:$D$278,2,FALSE)</f>
        <v>#N/A</v>
      </c>
      <c r="S83" s="5" t="e">
        <f>VLOOKUP(A83,Wavenet!$B$3:$D$39,2,FALSE)</f>
        <v>#N/A</v>
      </c>
      <c r="T83" s="5" t="e">
        <f>VLOOKUP(A83,'Windy City'!$B$3:$D$45,2,FALSE)</f>
        <v>#N/A</v>
      </c>
    </row>
    <row r="84" spans="1:20" x14ac:dyDescent="0.25">
      <c r="A84" s="22">
        <v>429</v>
      </c>
      <c r="B84" s="11" t="s">
        <v>3220</v>
      </c>
      <c r="C84" s="5" t="e">
        <f>VLOOKUP(A84,'Advanced Digital Cable'!$B$3:$D$180,2,FALSE)</f>
        <v>#N/A</v>
      </c>
      <c r="D84" s="5" t="str">
        <f>VLOOKUP(A84,'American Datalink'!$B$5:$D$280,2,FALSE)</f>
        <v>4P22XIS</v>
      </c>
      <c r="E84" s="5" t="e">
        <f>VLOOKUP(A84,'Belden (Classics)'!$B$4:$D$793,2,FALSE)</f>
        <v>#N/A</v>
      </c>
      <c r="F84" s="5" t="e">
        <f>VLOOKUP(A84,'Belden New Generation'!$B$4:$D$427,2,FALSE)</f>
        <v>#N/A</v>
      </c>
      <c r="G84" s="5" t="e">
        <f>VLOOKUP(A84,Coleman!$B$2:$D$370,2,FALSE)</f>
        <v>#N/A</v>
      </c>
      <c r="H84" s="5" t="e">
        <f>VLOOKUP(A84,Commscope!$B$2:$D$87,2,FALSE)</f>
        <v>#N/A</v>
      </c>
      <c r="I84" s="5" t="e">
        <f>VLOOKUP(A84,Comtran!$B$2:$D$265,2,FALSE)</f>
        <v>#N/A</v>
      </c>
      <c r="J84" s="5" t="e">
        <f>VLOOKUP(A84,Covid!$B$3:$D$120,2,FALSE)</f>
        <v>#N/A</v>
      </c>
      <c r="K84" s="5" t="str">
        <f>VLOOKUP(A84,General!$B$2:$D$227,2,FALSE)</f>
        <v>C1676</v>
      </c>
      <c r="L84" s="5">
        <f>VLOOKUP(A84,'Genesis-Honeywell'!$B$3:$D$492,2,FALSE)</f>
        <v>1267</v>
      </c>
      <c r="M84" s="5" t="e">
        <f>VLOOKUP(A84,Gepco!$B$4:$D$164,2,FALSE)</f>
        <v>#N/A</v>
      </c>
      <c r="N84" s="5" t="e">
        <f>VLOOKUP(A84,Ice!$B$4:$D$65,2,FALSE)</f>
        <v>#N/A</v>
      </c>
      <c r="O84" s="5" t="e">
        <f>VLOOKUP(A84,Liberty!$B$3:$D$231,2,FALSE)</f>
        <v>#N/A</v>
      </c>
      <c r="P84" s="5" t="e">
        <f>VLOOKUP(A84,Paige!$B$4:$D$78,2,FALSE)</f>
        <v>#N/A</v>
      </c>
      <c r="Q84" s="5" t="e">
        <f>VLOOKUP(A84,Remee!$B$5:$D$427,2,FALSE)</f>
        <v>#N/A</v>
      </c>
      <c r="R84" s="5" t="e">
        <f>VLOOKUP(A84,Tappan!$B$4:$D$278,2,FALSE)</f>
        <v>#N/A</v>
      </c>
      <c r="S84" s="5" t="e">
        <f>VLOOKUP(A84,Wavenet!$B$3:$D$39,2,FALSE)</f>
        <v>#N/A</v>
      </c>
      <c r="T84" s="5" t="e">
        <f>VLOOKUP(A84,'Windy City'!$B$3:$D$45,2,FALSE)</f>
        <v>#N/A</v>
      </c>
    </row>
    <row r="85" spans="1:20" x14ac:dyDescent="0.25">
      <c r="A85" s="19">
        <v>424</v>
      </c>
      <c r="B85" s="11" t="s">
        <v>2323</v>
      </c>
      <c r="C85" s="5" t="e">
        <f>VLOOKUP(A85,'Advanced Digital Cable'!$B$3:$D$180,2,FALSE)</f>
        <v>#N/A</v>
      </c>
      <c r="D85" s="5" t="e">
        <f>VLOOKUP(A85,'American Datalink'!$B$5:$D$280,2,FALSE)</f>
        <v>#N/A</v>
      </c>
      <c r="E85" s="5" t="e">
        <f>VLOOKUP(A85,'Belden (Classics)'!$B$4:$D$793,2,FALSE)</f>
        <v>#N/A</v>
      </c>
      <c r="F85" s="5" t="e">
        <f>VLOOKUP(A85,'Belden New Generation'!$B$4:$D$427,2,FALSE)</f>
        <v>#N/A</v>
      </c>
      <c r="G85" s="5" t="e">
        <f>VLOOKUP(A85,Coleman!$B$2:$D$370,2,FALSE)</f>
        <v>#N/A</v>
      </c>
      <c r="H85" s="5" t="e">
        <f>VLOOKUP(A85,Commscope!$B$2:$D$87,2,FALSE)</f>
        <v>#N/A</v>
      </c>
      <c r="I85" s="5" t="e">
        <f>VLOOKUP(A85,Comtran!$B$2:$D$265,2,FALSE)</f>
        <v>#N/A</v>
      </c>
      <c r="J85" s="5" t="e">
        <f>VLOOKUP(A85,Covid!$B$3:$D$120,2,FALSE)</f>
        <v>#N/A</v>
      </c>
      <c r="K85" s="5" t="e">
        <f>VLOOKUP(A85,General!$B$2:$D$227,2,FALSE)</f>
        <v>#N/A</v>
      </c>
      <c r="L85" s="5" t="e">
        <f>VLOOKUP(A85,'Genesis-Honeywell'!$B$3:$D$492,2,FALSE)</f>
        <v>#N/A</v>
      </c>
      <c r="M85" s="5" t="e">
        <f>VLOOKUP(A85,Gepco!$B$4:$D$164,2,FALSE)</f>
        <v>#N/A</v>
      </c>
      <c r="N85" s="5" t="e">
        <f>VLOOKUP(A85,Ice!$B$4:$D$65,2,FALSE)</f>
        <v>#N/A</v>
      </c>
      <c r="O85" s="5" t="e">
        <f>VLOOKUP(A85,Liberty!$B$3:$D$231,2,FALSE)</f>
        <v>#N/A</v>
      </c>
      <c r="P85" s="5" t="e">
        <f>VLOOKUP(A85,Paige!$B$4:$D$78,2,FALSE)</f>
        <v>#N/A</v>
      </c>
      <c r="Q85" s="5" t="e">
        <f>VLOOKUP(A85,Remee!$B$5:$D$427,2,FALSE)</f>
        <v>#N/A</v>
      </c>
      <c r="R85" s="5" t="e">
        <f>VLOOKUP(A85,Tappan!$B$4:$D$278,2,FALSE)</f>
        <v>#N/A</v>
      </c>
      <c r="S85" s="5" t="e">
        <f>VLOOKUP(A85,Wavenet!$B$3:$D$39,2,FALSE)</f>
        <v>#N/A</v>
      </c>
      <c r="T85" s="5" t="e">
        <f>VLOOKUP(A85,'Windy City'!$B$3:$D$45,2,FALSE)</f>
        <v>#N/A</v>
      </c>
    </row>
    <row r="86" spans="1:20" x14ac:dyDescent="0.25">
      <c r="A86" s="19">
        <v>430</v>
      </c>
      <c r="B86" s="11" t="s">
        <v>3291</v>
      </c>
      <c r="C86" s="5" t="e">
        <f>VLOOKUP(A86,'Advanced Digital Cable'!$B$3:$D$180,2,FALSE)</f>
        <v>#N/A</v>
      </c>
      <c r="D86" s="5" t="e">
        <f>VLOOKUP(A86,'American Datalink'!$B$5:$D$280,2,FALSE)</f>
        <v>#N/A</v>
      </c>
      <c r="E86" s="5" t="e">
        <f>VLOOKUP(A86,'Belden (Classics)'!$B$4:$D$793,2,FALSE)</f>
        <v>#N/A</v>
      </c>
      <c r="F86" s="5" t="e">
        <f>VLOOKUP(A86,'Belden New Generation'!$B$4:$D$427,2,FALSE)</f>
        <v>#N/A</v>
      </c>
      <c r="G86" s="5" t="e">
        <f>VLOOKUP(A86,Coleman!$B$2:$D$370,2,FALSE)</f>
        <v>#N/A</v>
      </c>
      <c r="H86" s="5" t="e">
        <f>VLOOKUP(A86,Commscope!$B$2:$D$87,2,FALSE)</f>
        <v>#N/A</v>
      </c>
      <c r="I86" s="5" t="e">
        <f>VLOOKUP(A86,Comtran!$B$2:$D$265,2,FALSE)</f>
        <v>#N/A</v>
      </c>
      <c r="J86" s="5" t="e">
        <f>VLOOKUP(A86,Covid!$B$3:$D$120,2,FALSE)</f>
        <v>#N/A</v>
      </c>
      <c r="K86" s="5" t="e">
        <f>VLOOKUP(A86,General!$B$2:$D$227,2,FALSE)</f>
        <v>#N/A</v>
      </c>
      <c r="L86" s="5">
        <f>VLOOKUP(A86,'Genesis-Honeywell'!$B$3:$D$492,2,FALSE)</f>
        <v>2264</v>
      </c>
      <c r="M86" s="5" t="e">
        <f>VLOOKUP(A86,Gepco!$B$4:$D$164,2,FALSE)</f>
        <v>#N/A</v>
      </c>
      <c r="N86" s="5" t="e">
        <f>VLOOKUP(A86,Ice!$B$4:$D$65,2,FALSE)</f>
        <v>#N/A</v>
      </c>
      <c r="O86" s="5" t="e">
        <f>VLOOKUP(A86,Liberty!$B$3:$D$231,2,FALSE)</f>
        <v>#N/A</v>
      </c>
      <c r="P86" s="5" t="e">
        <f>VLOOKUP(A86,Paige!$B$4:$D$78,2,FALSE)</f>
        <v>#N/A</v>
      </c>
      <c r="Q86" s="5" t="e">
        <f>VLOOKUP(A86,Remee!$B$5:$D$427,2,FALSE)</f>
        <v>#N/A</v>
      </c>
      <c r="R86" s="5" t="e">
        <f>VLOOKUP(A86,Tappan!$B$4:$D$278,2,FALSE)</f>
        <v>#N/A</v>
      </c>
      <c r="S86" s="5" t="e">
        <f>VLOOKUP(A86,Wavenet!$B$3:$D$39,2,FALSE)</f>
        <v>#N/A</v>
      </c>
      <c r="T86" s="5" t="e">
        <f>VLOOKUP(A86,'Windy City'!$B$3:$D$45,2,FALSE)</f>
        <v>#N/A</v>
      </c>
    </row>
    <row r="87" spans="1:20" x14ac:dyDescent="0.25">
      <c r="A87" s="19">
        <v>431</v>
      </c>
      <c r="B87" s="11" t="s">
        <v>3292</v>
      </c>
      <c r="C87" s="5" t="e">
        <f>VLOOKUP(A87,'Advanced Digital Cable'!$B$3:$D$180,2,FALSE)</f>
        <v>#N/A</v>
      </c>
      <c r="D87" s="5" t="e">
        <f>VLOOKUP(A87,'American Datalink'!$B$5:$D$280,2,FALSE)</f>
        <v>#N/A</v>
      </c>
      <c r="E87" s="5" t="e">
        <f>VLOOKUP(A87,'Belden (Classics)'!$B$4:$D$793,2,FALSE)</f>
        <v>#N/A</v>
      </c>
      <c r="F87" s="5" t="e">
        <f>VLOOKUP(A87,'Belden New Generation'!$B$4:$D$427,2,FALSE)</f>
        <v>#N/A</v>
      </c>
      <c r="G87" s="5">
        <f>VLOOKUP(A87,Coleman!$B$2:$D$370,2,FALSE)</f>
        <v>95501</v>
      </c>
      <c r="H87" s="5" t="e">
        <f>VLOOKUP(A87,Commscope!$B$2:$D$87,2,FALSE)</f>
        <v>#N/A</v>
      </c>
      <c r="I87" s="5" t="e">
        <f>VLOOKUP(A87,Comtran!$B$2:$D$265,2,FALSE)</f>
        <v>#N/A</v>
      </c>
      <c r="J87" s="5" t="e">
        <f>VLOOKUP(A87,Covid!$B$3:$D$120,2,FALSE)</f>
        <v>#N/A</v>
      </c>
      <c r="K87" s="5" t="e">
        <f>VLOOKUP(A87,General!$B$2:$D$227,2,FALSE)</f>
        <v>#N/A</v>
      </c>
      <c r="L87" s="5">
        <f>VLOOKUP(A87,'Genesis-Honeywell'!$B$3:$D$492,2,FALSE)</f>
        <v>2266</v>
      </c>
      <c r="M87" s="5" t="e">
        <f>VLOOKUP(A87,Gepco!$B$4:$D$164,2,FALSE)</f>
        <v>#N/A</v>
      </c>
      <c r="N87" s="5" t="e">
        <f>VLOOKUP(A87,Ice!$B$4:$D$65,2,FALSE)</f>
        <v>#N/A</v>
      </c>
      <c r="O87" s="5" t="e">
        <f>VLOOKUP(A87,Liberty!$B$3:$D$231,2,FALSE)</f>
        <v>#N/A</v>
      </c>
      <c r="P87" s="5" t="e">
        <f>VLOOKUP(A87,Paige!$B$4:$D$78,2,FALSE)</f>
        <v>#N/A</v>
      </c>
      <c r="Q87" s="5" t="e">
        <f>VLOOKUP(A87,Remee!$B$5:$D$427,2,FALSE)</f>
        <v>#N/A</v>
      </c>
      <c r="R87" s="5" t="e">
        <f>VLOOKUP(A87,Tappan!$B$4:$D$278,2,FALSE)</f>
        <v>#N/A</v>
      </c>
      <c r="S87" s="5" t="e">
        <f>VLOOKUP(A87,Wavenet!$B$3:$D$39,2,FALSE)</f>
        <v>#N/A</v>
      </c>
      <c r="T87" s="5" t="e">
        <f>VLOOKUP(A87,'Windy City'!$B$3:$D$45,2,FALSE)</f>
        <v>#N/A</v>
      </c>
    </row>
    <row r="88" spans="1:20" x14ac:dyDescent="0.25">
      <c r="A88" s="19">
        <v>432</v>
      </c>
      <c r="B88" s="11" t="s">
        <v>3293</v>
      </c>
      <c r="C88" s="5" t="e">
        <f>VLOOKUP(A88,'Advanced Digital Cable'!$B$3:$D$180,2,FALSE)</f>
        <v>#N/A</v>
      </c>
      <c r="D88" s="5" t="e">
        <f>VLOOKUP(A88,'American Datalink'!$B$5:$D$280,2,FALSE)</f>
        <v>#N/A</v>
      </c>
      <c r="E88" s="5" t="e">
        <f>VLOOKUP(A88,'Belden (Classics)'!$B$4:$D$793,2,FALSE)</f>
        <v>#N/A</v>
      </c>
      <c r="F88" s="5" t="e">
        <f>VLOOKUP(A88,'Belden New Generation'!$B$4:$D$427,2,FALSE)</f>
        <v>#N/A</v>
      </c>
      <c r="G88" s="5" t="e">
        <f>VLOOKUP(A88,Coleman!$B$2:$D$370,2,FALSE)</f>
        <v>#N/A</v>
      </c>
      <c r="H88" s="5" t="e">
        <f>VLOOKUP(A88,Commscope!$B$2:$D$87,2,FALSE)</f>
        <v>#N/A</v>
      </c>
      <c r="I88" s="5" t="e">
        <f>VLOOKUP(A88,Comtran!$B$2:$D$265,2,FALSE)</f>
        <v>#N/A</v>
      </c>
      <c r="J88" s="5" t="e">
        <f>VLOOKUP(A88,Covid!$B$3:$D$120,2,FALSE)</f>
        <v>#N/A</v>
      </c>
      <c r="K88" s="5" t="e">
        <f>VLOOKUP(A88,General!$B$2:$D$227,2,FALSE)</f>
        <v>#N/A</v>
      </c>
      <c r="L88" s="5" t="e">
        <f>VLOOKUP(A88,'Genesis-Honeywell'!$B$3:$D$492,2,FALSE)</f>
        <v>#N/A</v>
      </c>
      <c r="M88" s="5" t="e">
        <f>VLOOKUP(A88,Gepco!$B$4:$D$164,2,FALSE)</f>
        <v>#N/A</v>
      </c>
      <c r="N88" s="5" t="e">
        <f>VLOOKUP(A88,Ice!$B$4:$D$65,2,FALSE)</f>
        <v>#N/A</v>
      </c>
      <c r="O88" s="5" t="e">
        <f>VLOOKUP(A88,Liberty!$B$3:$D$231,2,FALSE)</f>
        <v>#N/A</v>
      </c>
      <c r="P88" s="5" t="e">
        <f>VLOOKUP(A88,Paige!$B$4:$D$78,2,FALSE)</f>
        <v>#N/A</v>
      </c>
      <c r="Q88" s="5" t="e">
        <f>VLOOKUP(A88,Remee!$B$5:$D$427,2,FALSE)</f>
        <v>#N/A</v>
      </c>
      <c r="R88" s="5" t="e">
        <f>VLOOKUP(A88,Tappan!$B$4:$D$278,2,FALSE)</f>
        <v>#N/A</v>
      </c>
      <c r="S88" s="5" t="e">
        <f>VLOOKUP(A88,Wavenet!$B$3:$D$39,2,FALSE)</f>
        <v>#N/A</v>
      </c>
      <c r="T88" s="5" t="e">
        <f>VLOOKUP(A88,'Windy City'!$B$3:$D$45,2,FALSE)</f>
        <v>#N/A</v>
      </c>
    </row>
    <row r="89" spans="1:20" x14ac:dyDescent="0.25">
      <c r="A89" s="19">
        <v>440</v>
      </c>
      <c r="B89" s="11" t="s">
        <v>3294</v>
      </c>
      <c r="C89" s="5" t="e">
        <f>VLOOKUP(A89,'Advanced Digital Cable'!$B$3:$D$180,2,FALSE)</f>
        <v>#N/A</v>
      </c>
      <c r="D89" s="5" t="e">
        <f>VLOOKUP(A89,'American Datalink'!$B$5:$D$280,2,FALSE)</f>
        <v>#N/A</v>
      </c>
      <c r="E89" s="5" t="e">
        <f>VLOOKUP(A89,'Belden (Classics)'!$B$4:$D$793,2,FALSE)</f>
        <v>#N/A</v>
      </c>
      <c r="F89" s="5" t="e">
        <f>VLOOKUP(A89,'Belden New Generation'!$B$4:$D$427,2,FALSE)</f>
        <v>#N/A</v>
      </c>
      <c r="G89" s="5">
        <f>VLOOKUP(A89,Coleman!$B$2:$D$370,2,FALSE)</f>
        <v>95510</v>
      </c>
      <c r="H89" s="5" t="e">
        <f>VLOOKUP(A89,Commscope!$B$2:$D$87,2,FALSE)</f>
        <v>#N/A</v>
      </c>
      <c r="I89" s="5" t="e">
        <f>VLOOKUP(A89,Comtran!$B$2:$D$265,2,FALSE)</f>
        <v>#N/A</v>
      </c>
      <c r="J89" s="5" t="e">
        <f>VLOOKUP(A89,Covid!$B$3:$D$120,2,FALSE)</f>
        <v>#N/A</v>
      </c>
      <c r="K89" s="5" t="e">
        <f>VLOOKUP(A89,General!$B$2:$D$227,2,FALSE)</f>
        <v>#N/A</v>
      </c>
      <c r="L89" s="5" t="e">
        <f>VLOOKUP(A89,'Genesis-Honeywell'!$B$3:$D$492,2,FALSE)</f>
        <v>#N/A</v>
      </c>
      <c r="M89" s="5" t="e">
        <f>VLOOKUP(A89,Gepco!$B$4:$D$164,2,FALSE)</f>
        <v>#N/A</v>
      </c>
      <c r="N89" s="5" t="e">
        <f>VLOOKUP(A89,Ice!$B$4:$D$65,2,FALSE)</f>
        <v>#N/A</v>
      </c>
      <c r="O89" s="5" t="e">
        <f>VLOOKUP(A89,Liberty!$B$3:$D$231,2,FALSE)</f>
        <v>#N/A</v>
      </c>
      <c r="P89" s="5" t="e">
        <f>VLOOKUP(A89,Paige!$B$4:$D$78,2,FALSE)</f>
        <v>#N/A</v>
      </c>
      <c r="Q89" s="5" t="e">
        <f>VLOOKUP(A89,Remee!$B$5:$D$427,2,FALSE)</f>
        <v>#N/A</v>
      </c>
      <c r="R89" s="5" t="e">
        <f>VLOOKUP(A89,Tappan!$B$4:$D$278,2,FALSE)</f>
        <v>#N/A</v>
      </c>
      <c r="S89" s="5" t="e">
        <f>VLOOKUP(A89,Wavenet!$B$3:$D$39,2,FALSE)</f>
        <v>#N/A</v>
      </c>
      <c r="T89" s="5" t="e">
        <f>VLOOKUP(A89,'Windy City'!$B$3:$D$45,2,FALSE)</f>
        <v>#N/A</v>
      </c>
    </row>
    <row r="90" spans="1:20" x14ac:dyDescent="0.25">
      <c r="A90" s="19">
        <v>441</v>
      </c>
      <c r="B90" s="11" t="s">
        <v>3295</v>
      </c>
      <c r="C90" s="5" t="e">
        <f>VLOOKUP(A90,'Advanced Digital Cable'!$B$3:$D$180,2,FALSE)</f>
        <v>#N/A</v>
      </c>
      <c r="D90" s="5" t="e">
        <f>VLOOKUP(A90,'American Datalink'!$B$5:$D$280,2,FALSE)</f>
        <v>#N/A</v>
      </c>
      <c r="E90" s="5" t="e">
        <f>VLOOKUP(A90,'Belden (Classics)'!$B$4:$D$793,2,FALSE)</f>
        <v>#N/A</v>
      </c>
      <c r="F90" s="5" t="e">
        <f>VLOOKUP(A90,'Belden New Generation'!$B$4:$D$427,2,FALSE)</f>
        <v>#N/A</v>
      </c>
      <c r="G90" s="5" t="e">
        <f>VLOOKUP(A90,Coleman!$B$2:$D$370,2,FALSE)</f>
        <v>#N/A</v>
      </c>
      <c r="H90" s="5" t="e">
        <f>VLOOKUP(A90,Commscope!$B$2:$D$87,2,FALSE)</f>
        <v>#N/A</v>
      </c>
      <c r="I90" s="5" t="e">
        <f>VLOOKUP(A90,Comtran!$B$2:$D$265,2,FALSE)</f>
        <v>#N/A</v>
      </c>
      <c r="J90" s="5" t="e">
        <f>VLOOKUP(A90,Covid!$B$3:$D$120,2,FALSE)</f>
        <v>#N/A</v>
      </c>
      <c r="K90" s="5" t="e">
        <f>VLOOKUP(A90,General!$B$2:$D$227,2,FALSE)</f>
        <v>#N/A</v>
      </c>
      <c r="L90" s="5" t="e">
        <f>VLOOKUP(A90,'Genesis-Honeywell'!$B$3:$D$492,2,FALSE)</f>
        <v>#N/A</v>
      </c>
      <c r="M90" s="5" t="e">
        <f>VLOOKUP(A90,Gepco!$B$4:$D$164,2,FALSE)</f>
        <v>#N/A</v>
      </c>
      <c r="N90" s="5" t="e">
        <f>VLOOKUP(A90,Ice!$B$4:$D$65,2,FALSE)</f>
        <v>#N/A</v>
      </c>
      <c r="O90" s="5" t="e">
        <f>VLOOKUP(A90,Liberty!$B$3:$D$231,2,FALSE)</f>
        <v>#N/A</v>
      </c>
      <c r="P90" s="5" t="e">
        <f>VLOOKUP(A90,Paige!$B$4:$D$78,2,FALSE)</f>
        <v>#N/A</v>
      </c>
      <c r="Q90" s="5" t="e">
        <f>VLOOKUP(A90,Remee!$B$5:$D$427,2,FALSE)</f>
        <v>#N/A</v>
      </c>
      <c r="R90" s="5" t="e">
        <f>VLOOKUP(A90,Tappan!$B$4:$D$278,2,FALSE)</f>
        <v>#N/A</v>
      </c>
      <c r="S90" s="5" t="e">
        <f>VLOOKUP(A90,Wavenet!$B$3:$D$39,2,FALSE)</f>
        <v>#N/A</v>
      </c>
      <c r="T90" s="5" t="e">
        <f>VLOOKUP(A90,'Windy City'!$B$3:$D$45,2,FALSE)</f>
        <v>#N/A</v>
      </c>
    </row>
    <row r="91" spans="1:20" x14ac:dyDescent="0.25">
      <c r="A91" s="19">
        <v>442</v>
      </c>
      <c r="B91" s="11" t="s">
        <v>3296</v>
      </c>
      <c r="C91" s="5" t="e">
        <f>VLOOKUP(A91,'Advanced Digital Cable'!$B$3:$D$180,2,FALSE)</f>
        <v>#N/A</v>
      </c>
      <c r="D91" s="5" t="e">
        <f>VLOOKUP(A91,'American Datalink'!$B$5:$D$280,2,FALSE)</f>
        <v>#N/A</v>
      </c>
      <c r="E91" s="5" t="e">
        <f>VLOOKUP(A91,'Belden (Classics)'!$B$4:$D$793,2,FALSE)</f>
        <v>#N/A</v>
      </c>
      <c r="F91" s="5" t="e">
        <f>VLOOKUP(A91,'Belden New Generation'!$B$4:$D$427,2,FALSE)</f>
        <v>#N/A</v>
      </c>
      <c r="G91" s="5" t="e">
        <f>VLOOKUP(A91,Coleman!$B$2:$D$370,2,FALSE)</f>
        <v>#N/A</v>
      </c>
      <c r="H91" s="5" t="e">
        <f>VLOOKUP(A91,Commscope!$B$2:$D$87,2,FALSE)</f>
        <v>#N/A</v>
      </c>
      <c r="I91" s="5" t="e">
        <f>VLOOKUP(A91,Comtran!$B$2:$D$265,2,FALSE)</f>
        <v>#N/A</v>
      </c>
      <c r="J91" s="5" t="e">
        <f>VLOOKUP(A91,Covid!$B$3:$D$120,2,FALSE)</f>
        <v>#N/A</v>
      </c>
      <c r="K91" s="5" t="e">
        <f>VLOOKUP(A91,General!$B$2:$D$227,2,FALSE)</f>
        <v>#N/A</v>
      </c>
      <c r="L91" s="5" t="e">
        <f>VLOOKUP(A91,'Genesis-Honeywell'!$B$3:$D$492,2,FALSE)</f>
        <v>#N/A</v>
      </c>
      <c r="M91" s="5" t="e">
        <f>VLOOKUP(A91,Gepco!$B$4:$D$164,2,FALSE)</f>
        <v>#N/A</v>
      </c>
      <c r="N91" s="5" t="e">
        <f>VLOOKUP(A91,Ice!$B$4:$D$65,2,FALSE)</f>
        <v>#N/A</v>
      </c>
      <c r="O91" s="5" t="e">
        <f>VLOOKUP(A91,Liberty!$B$3:$D$231,2,FALSE)</f>
        <v>#N/A</v>
      </c>
      <c r="P91" s="5" t="e">
        <f>VLOOKUP(A91,Paige!$B$4:$D$78,2,FALSE)</f>
        <v>#N/A</v>
      </c>
      <c r="Q91" s="5" t="e">
        <f>VLOOKUP(A91,Remee!$B$5:$D$427,2,FALSE)</f>
        <v>#N/A</v>
      </c>
      <c r="R91" s="5" t="e">
        <f>VLOOKUP(A91,Tappan!$B$4:$D$278,2,FALSE)</f>
        <v>#N/A</v>
      </c>
      <c r="S91" s="5" t="e">
        <f>VLOOKUP(A91,Wavenet!$B$3:$D$39,2,FALSE)</f>
        <v>#N/A</v>
      </c>
      <c r="T91" s="5" t="e">
        <f>VLOOKUP(A91,'Windy City'!$B$3:$D$45,2,FALSE)</f>
        <v>#N/A</v>
      </c>
    </row>
    <row r="92" spans="1:20" x14ac:dyDescent="0.25">
      <c r="A92" s="19">
        <v>444</v>
      </c>
      <c r="B92" s="11" t="s">
        <v>3233</v>
      </c>
      <c r="C92" s="5" t="e">
        <f>VLOOKUP(A92,'Advanced Digital Cable'!$B$3:$D$180,2,FALSE)</f>
        <v>#N/A</v>
      </c>
      <c r="D92" s="5" t="e">
        <f>VLOOKUP(A92,'American Datalink'!$B$5:$D$280,2,FALSE)</f>
        <v>#N/A</v>
      </c>
      <c r="E92" s="5" t="e">
        <f>VLOOKUP(A92,'Belden (Classics)'!$B$4:$D$793,2,FALSE)</f>
        <v>#N/A</v>
      </c>
      <c r="F92" s="5" t="e">
        <f>VLOOKUP(A92,'Belden New Generation'!$B$4:$D$427,2,FALSE)</f>
        <v>#N/A</v>
      </c>
      <c r="G92" s="5" t="e">
        <f>VLOOKUP(A92,Coleman!$B$2:$D$370,2,FALSE)</f>
        <v>#N/A</v>
      </c>
      <c r="H92" s="5" t="e">
        <f>VLOOKUP(A92,Commscope!$B$2:$D$87,2,FALSE)</f>
        <v>#N/A</v>
      </c>
      <c r="I92" s="5" t="e">
        <f>VLOOKUP(A92,Comtran!$B$2:$D$265,2,FALSE)</f>
        <v>#N/A</v>
      </c>
      <c r="J92" s="5" t="e">
        <f>VLOOKUP(A92,Covid!$B$3:$D$120,2,FALSE)</f>
        <v>#N/A</v>
      </c>
      <c r="K92" s="5" t="e">
        <f>VLOOKUP(A92,General!$B$2:$D$227,2,FALSE)</f>
        <v>#N/A</v>
      </c>
      <c r="L92" s="5" t="e">
        <f>VLOOKUP(A92,'Genesis-Honeywell'!$B$3:$D$492,2,FALSE)</f>
        <v>#N/A</v>
      </c>
      <c r="M92" s="5" t="e">
        <f>VLOOKUP(A92,Gepco!$B$4:$D$164,2,FALSE)</f>
        <v>#N/A</v>
      </c>
      <c r="N92" s="5" t="e">
        <f>VLOOKUP(A92,Ice!$B$4:$D$65,2,FALSE)</f>
        <v>#N/A</v>
      </c>
      <c r="O92" s="5" t="e">
        <f>VLOOKUP(A92,Liberty!$B$3:$D$231,2,FALSE)</f>
        <v>#N/A</v>
      </c>
      <c r="P92" s="5" t="e">
        <f>VLOOKUP(A92,Paige!$B$4:$D$78,2,FALSE)</f>
        <v>#N/A</v>
      </c>
      <c r="Q92" s="5" t="e">
        <f>VLOOKUP(A92,Remee!$B$5:$D$427,2,FALSE)</f>
        <v>#N/A</v>
      </c>
      <c r="R92" s="5" t="e">
        <f>VLOOKUP(A92,Tappan!$B$4:$D$278,2,FALSE)</f>
        <v>#N/A</v>
      </c>
      <c r="S92" s="5" t="e">
        <f>VLOOKUP(A92,Wavenet!$B$3:$D$39,2,FALSE)</f>
        <v>#N/A</v>
      </c>
      <c r="T92" s="5" t="e">
        <f>VLOOKUP(A92,'Windy City'!$B$3:$D$45,2,FALSE)</f>
        <v>#N/A</v>
      </c>
    </row>
    <row r="93" spans="1:20" x14ac:dyDescent="0.25">
      <c r="A93" s="19">
        <v>450</v>
      </c>
      <c r="B93" s="11" t="s">
        <v>2324</v>
      </c>
      <c r="C93" s="5" t="e">
        <f>VLOOKUP(A93,'Advanced Digital Cable'!$B$3:$D$180,2,FALSE)</f>
        <v>#N/A</v>
      </c>
      <c r="D93" s="5" t="str">
        <f>VLOOKUP(A93,'American Datalink'!$B$5:$D$280,2,FALSE)</f>
        <v>D222XS</v>
      </c>
      <c r="E93" s="5">
        <f>VLOOKUP(A93,'Belden (Classics)'!$B$4:$D$793,2,FALSE)</f>
        <v>8450</v>
      </c>
      <c r="F93" s="5" t="e">
        <f>VLOOKUP(A93,'Belden New Generation'!$B$4:$D$427,2,FALSE)</f>
        <v>#N/A</v>
      </c>
      <c r="G93" s="5" t="e">
        <f>VLOOKUP(A93,Coleman!$B$2:$D$370,2,FALSE)</f>
        <v>#N/A</v>
      </c>
      <c r="H93" s="5" t="e">
        <f>VLOOKUP(A93,Commscope!$B$2:$D$87,2,FALSE)</f>
        <v>#N/A</v>
      </c>
      <c r="I93" s="5" t="e">
        <f>VLOOKUP(A93,Comtran!$B$2:$D$265,2,FALSE)</f>
        <v>#N/A</v>
      </c>
      <c r="J93" s="5" t="e">
        <f>VLOOKUP(A93,Covid!$B$3:$D$120,2,FALSE)</f>
        <v>#N/A</v>
      </c>
      <c r="K93" s="5" t="e">
        <f>VLOOKUP(A93,General!$B$2:$D$227,2,FALSE)</f>
        <v>#N/A</v>
      </c>
      <c r="L93" s="5" t="e">
        <f>VLOOKUP(A93,'Genesis-Honeywell'!$B$3:$D$492,2,FALSE)</f>
        <v>#N/A</v>
      </c>
      <c r="M93" s="5" t="e">
        <f>VLOOKUP(A93,Gepco!$B$4:$D$164,2,FALSE)</f>
        <v>#N/A</v>
      </c>
      <c r="N93" s="5" t="e">
        <f>VLOOKUP(A93,Ice!$B$4:$D$65,2,FALSE)</f>
        <v>#N/A</v>
      </c>
      <c r="O93" s="5" t="e">
        <f>VLOOKUP(A93,Liberty!$B$3:$D$231,2,FALSE)</f>
        <v>#N/A</v>
      </c>
      <c r="P93" s="5" t="e">
        <f>VLOOKUP(A93,Paige!$B$4:$D$78,2,FALSE)</f>
        <v>#N/A</v>
      </c>
      <c r="Q93" s="5" t="e">
        <f>VLOOKUP(A93,Remee!$B$5:$D$427,2,FALSE)</f>
        <v>#N/A</v>
      </c>
      <c r="R93" s="5" t="e">
        <f>VLOOKUP(A93,Tappan!$B$4:$D$278,2,FALSE)</f>
        <v>#N/A</v>
      </c>
      <c r="S93" s="5" t="e">
        <f>VLOOKUP(A93,Wavenet!$B$3:$D$39,2,FALSE)</f>
        <v>#N/A</v>
      </c>
      <c r="T93" s="5" t="e">
        <f>VLOOKUP(A93,'Windy City'!$B$3:$D$45,2,FALSE)</f>
        <v>#N/A</v>
      </c>
    </row>
    <row r="94" spans="1:20" x14ac:dyDescent="0.25">
      <c r="A94" s="19">
        <v>451</v>
      </c>
      <c r="B94" s="11" t="s">
        <v>2325</v>
      </c>
      <c r="C94" s="5" t="e">
        <f>VLOOKUP(A94,'Advanced Digital Cable'!$B$3:$D$180,2,FALSE)</f>
        <v>#N/A</v>
      </c>
      <c r="D94" s="5" t="str">
        <f>VLOOKUP(A94,'American Datalink'!$B$5:$D$280,2,FALSE)</f>
        <v>D223XS</v>
      </c>
      <c r="E94" s="5" t="e">
        <f>VLOOKUP(A94,'Belden (Classics)'!$B$4:$D$793,2,FALSE)</f>
        <v>#N/A</v>
      </c>
      <c r="F94" s="5" t="e">
        <f>VLOOKUP(A94,'Belden New Generation'!$B$4:$D$427,2,FALSE)</f>
        <v>#N/A</v>
      </c>
      <c r="G94" s="5" t="e">
        <f>VLOOKUP(A94,Coleman!$B$2:$D$370,2,FALSE)</f>
        <v>#N/A</v>
      </c>
      <c r="H94" s="5" t="e">
        <f>VLOOKUP(A94,Commscope!$B$2:$D$87,2,FALSE)</f>
        <v>#N/A</v>
      </c>
      <c r="I94" s="5" t="e">
        <f>VLOOKUP(A94,Comtran!$B$2:$D$265,2,FALSE)</f>
        <v>#N/A</v>
      </c>
      <c r="J94" s="5" t="e">
        <f>VLOOKUP(A94,Covid!$B$3:$D$120,2,FALSE)</f>
        <v>#N/A</v>
      </c>
      <c r="K94" s="5" t="e">
        <f>VLOOKUP(A94,General!$B$2:$D$227,2,FALSE)</f>
        <v>#N/A</v>
      </c>
      <c r="L94" s="5" t="e">
        <f>VLOOKUP(A94,'Genesis-Honeywell'!$B$3:$D$492,2,FALSE)</f>
        <v>#N/A</v>
      </c>
      <c r="M94" s="5" t="e">
        <f>VLOOKUP(A94,Gepco!$B$4:$D$164,2,FALSE)</f>
        <v>#N/A</v>
      </c>
      <c r="N94" s="5" t="e">
        <f>VLOOKUP(A94,Ice!$B$4:$D$65,2,FALSE)</f>
        <v>#N/A</v>
      </c>
      <c r="O94" s="5" t="e">
        <f>VLOOKUP(A94,Liberty!$B$3:$D$231,2,FALSE)</f>
        <v>#N/A</v>
      </c>
      <c r="P94" s="5" t="e">
        <f>VLOOKUP(A94,Paige!$B$4:$D$78,2,FALSE)</f>
        <v>#N/A</v>
      </c>
      <c r="Q94" s="5" t="e">
        <f>VLOOKUP(A94,Remee!$B$5:$D$427,2,FALSE)</f>
        <v>#N/A</v>
      </c>
      <c r="R94" s="5" t="e">
        <f>VLOOKUP(A94,Tappan!$B$4:$D$278,2,FALSE)</f>
        <v>#N/A</v>
      </c>
      <c r="S94" s="5" t="e">
        <f>VLOOKUP(A94,Wavenet!$B$3:$D$39,2,FALSE)</f>
        <v>#N/A</v>
      </c>
      <c r="T94" s="5" t="e">
        <f>VLOOKUP(A94,'Windy City'!$B$3:$D$45,2,FALSE)</f>
        <v>#N/A</v>
      </c>
    </row>
    <row r="95" spans="1:20" x14ac:dyDescent="0.25">
      <c r="A95" s="19">
        <v>452</v>
      </c>
      <c r="B95" s="11" t="s">
        <v>2326</v>
      </c>
      <c r="C95" s="5" t="e">
        <f>VLOOKUP(A95,'Advanced Digital Cable'!$B$3:$D$180,2,FALSE)</f>
        <v>#N/A</v>
      </c>
      <c r="D95" s="5" t="str">
        <f>VLOOKUP(A95,'American Datalink'!$B$5:$D$280,2,FALSE)</f>
        <v>D222S</v>
      </c>
      <c r="E95" s="5">
        <f>VLOOKUP(A95,'Belden (Classics)'!$B$4:$D$793,2,FALSE)</f>
        <v>8451</v>
      </c>
      <c r="F95" s="5" t="e">
        <f>VLOOKUP(A95,'Belden New Generation'!$B$4:$D$427,2,FALSE)</f>
        <v>#N/A</v>
      </c>
      <c r="G95" s="5" t="e">
        <f>VLOOKUP(A95,Coleman!$B$2:$D$370,2,FALSE)</f>
        <v>#N/A</v>
      </c>
      <c r="H95" s="5" t="e">
        <f>VLOOKUP(A95,Commscope!$B$2:$D$87,2,FALSE)</f>
        <v>#N/A</v>
      </c>
      <c r="I95" s="5" t="e">
        <f>VLOOKUP(A95,Comtran!$B$2:$D$265,2,FALSE)</f>
        <v>#N/A</v>
      </c>
      <c r="J95" s="5" t="e">
        <f>VLOOKUP(A95,Covid!$B$3:$D$120,2,FALSE)</f>
        <v>#N/A</v>
      </c>
      <c r="K95" s="5" t="e">
        <f>VLOOKUP(A95,General!$B$2:$D$227,2,FALSE)</f>
        <v>#N/A</v>
      </c>
      <c r="L95" s="5" t="e">
        <f>VLOOKUP(A95,'Genesis-Honeywell'!$B$3:$D$492,2,FALSE)</f>
        <v>#N/A</v>
      </c>
      <c r="M95" s="5" t="e">
        <f>VLOOKUP(A95,Gepco!$B$4:$D$164,2,FALSE)</f>
        <v>#N/A</v>
      </c>
      <c r="N95" s="5" t="e">
        <f>VLOOKUP(A95,Ice!$B$4:$D$65,2,FALSE)</f>
        <v>#N/A</v>
      </c>
      <c r="O95" s="5" t="e">
        <f>VLOOKUP(A95,Liberty!$B$3:$D$231,2,FALSE)</f>
        <v>#N/A</v>
      </c>
      <c r="P95" s="5" t="e">
        <f>VLOOKUP(A95,Paige!$B$4:$D$78,2,FALSE)</f>
        <v>#N/A</v>
      </c>
      <c r="Q95" s="5" t="e">
        <f>VLOOKUP(A95,Remee!$B$5:$D$427,2,FALSE)</f>
        <v>#N/A</v>
      </c>
      <c r="R95" s="5" t="e">
        <f>VLOOKUP(A95,Tappan!$B$4:$D$278,2,FALSE)</f>
        <v>#N/A</v>
      </c>
      <c r="S95" s="5" t="e">
        <f>VLOOKUP(A95,Wavenet!$B$3:$D$39,2,FALSE)</f>
        <v>#N/A</v>
      </c>
      <c r="T95" s="5" t="e">
        <f>VLOOKUP(A95,'Windy City'!$B$3:$D$45,2,FALSE)</f>
        <v>#N/A</v>
      </c>
    </row>
    <row r="96" spans="1:20" x14ac:dyDescent="0.25">
      <c r="A96" s="19">
        <v>460</v>
      </c>
      <c r="B96" s="11" t="s">
        <v>3286</v>
      </c>
      <c r="C96" s="5" t="e">
        <f>VLOOKUP(A96,'Advanced Digital Cable'!$B$3:$D$180,2,FALSE)</f>
        <v>#N/A</v>
      </c>
      <c r="D96" s="5" t="e">
        <f>VLOOKUP(A96,'American Datalink'!$B$5:$D$280,2,FALSE)</f>
        <v>#N/A</v>
      </c>
      <c r="E96" s="5" t="e">
        <f>VLOOKUP(A96,'Belden (Classics)'!$B$4:$D$793,2,FALSE)</f>
        <v>#N/A</v>
      </c>
      <c r="F96" s="5" t="str">
        <f>VLOOKUP(A96,'Belden New Generation'!$B$4:$D$427,2,FALSE)</f>
        <v>5600FE</v>
      </c>
      <c r="G96" s="5" t="e">
        <f>VLOOKUP(A96,Coleman!$B$2:$D$370,2,FALSE)</f>
        <v>#N/A</v>
      </c>
      <c r="H96" s="5" t="e">
        <f>VLOOKUP(A96,Commscope!$B$2:$D$87,2,FALSE)</f>
        <v>#N/A</v>
      </c>
      <c r="I96" s="5" t="e">
        <f>VLOOKUP(A96,Comtran!$B$2:$D$265,2,FALSE)</f>
        <v>#N/A</v>
      </c>
      <c r="J96" s="5" t="e">
        <f>VLOOKUP(A96,Covid!$B$3:$D$120,2,FALSE)</f>
        <v>#N/A</v>
      </c>
      <c r="K96" s="5" t="e">
        <f>VLOOKUP(A96,General!$B$2:$D$227,2,FALSE)</f>
        <v>#N/A</v>
      </c>
      <c r="L96" s="5" t="e">
        <f>VLOOKUP(A96,'Genesis-Honeywell'!$B$3:$D$492,2,FALSE)</f>
        <v>#N/A</v>
      </c>
      <c r="M96" s="5" t="e">
        <f>VLOOKUP(A96,Gepco!$B$4:$D$164,2,FALSE)</f>
        <v>#N/A</v>
      </c>
      <c r="N96" s="5" t="e">
        <f>VLOOKUP(A96,Ice!$B$4:$D$65,2,FALSE)</f>
        <v>#N/A</v>
      </c>
      <c r="O96" s="5" t="e">
        <f>VLOOKUP(A96,Liberty!$B$3:$D$231,2,FALSE)</f>
        <v>#N/A</v>
      </c>
      <c r="P96" s="5" t="e">
        <f>VLOOKUP(A96,Paige!$B$4:$D$78,2,FALSE)</f>
        <v>#N/A</v>
      </c>
      <c r="Q96" s="5" t="e">
        <f>VLOOKUP(A96,Remee!$B$5:$D$427,2,FALSE)</f>
        <v>#N/A</v>
      </c>
      <c r="R96" s="5" t="e">
        <f>VLOOKUP(A96,Tappan!$B$4:$D$278,2,FALSE)</f>
        <v>#N/A</v>
      </c>
      <c r="S96" s="5" t="e">
        <f>VLOOKUP(A96,Wavenet!$B$3:$D$39,2,FALSE)</f>
        <v>#N/A</v>
      </c>
      <c r="T96" s="5" t="e">
        <f>VLOOKUP(A96,'Windy City'!$B$3:$D$45,2,FALSE)</f>
        <v>#N/A</v>
      </c>
    </row>
    <row r="97" spans="1:20" x14ac:dyDescent="0.25">
      <c r="A97" s="19">
        <v>570</v>
      </c>
      <c r="B97" s="11" t="s">
        <v>3281</v>
      </c>
      <c r="C97" s="5" t="e">
        <f>VLOOKUP(A97,'Advanced Digital Cable'!$B$3:$D$180,2,FALSE)</f>
        <v>#N/A</v>
      </c>
      <c r="D97" s="5" t="e">
        <f>VLOOKUP(A97,'American Datalink'!$B$5:$D$280,2,FALSE)</f>
        <v>#N/A</v>
      </c>
      <c r="E97" s="5" t="e">
        <f>VLOOKUP(A97,'Belden (Classics)'!$B$4:$D$793,2,FALSE)</f>
        <v>#N/A</v>
      </c>
      <c r="F97" s="5" t="str">
        <f>VLOOKUP(A97,'Belden New Generation'!$B$4:$D$427,2,FALSE)</f>
        <v>5524UE</v>
      </c>
      <c r="G97" s="5">
        <f>VLOOKUP(A97,Coleman!$B$2:$D$370,2,FALSE)</f>
        <v>91130</v>
      </c>
      <c r="H97" s="5" t="e">
        <f>VLOOKUP(A97,Commscope!$B$2:$D$87,2,FALSE)</f>
        <v>#N/A</v>
      </c>
      <c r="I97" s="5" t="e">
        <f>VLOOKUP(A97,Comtran!$B$2:$D$265,2,FALSE)</f>
        <v>#N/A</v>
      </c>
      <c r="J97" s="5" t="e">
        <f>VLOOKUP(A97,Covid!$B$3:$D$120,2,FALSE)</f>
        <v>#N/A</v>
      </c>
      <c r="K97" s="5" t="e">
        <f>VLOOKUP(A97,General!$B$2:$D$227,2,FALSE)</f>
        <v>#N/A</v>
      </c>
      <c r="L97" s="5">
        <f>VLOOKUP(A97,'Genesis-Honeywell'!$B$3:$D$492,2,FALSE)</f>
        <v>1106</v>
      </c>
      <c r="M97" s="5" t="e">
        <f>VLOOKUP(A97,Gepco!$B$4:$D$164,2,FALSE)</f>
        <v>#N/A</v>
      </c>
      <c r="N97" s="5" t="e">
        <f>VLOOKUP(A97,Ice!$B$4:$D$65,2,FALSE)</f>
        <v>#N/A</v>
      </c>
      <c r="O97" s="5" t="e">
        <f>VLOOKUP(A97,Liberty!$B$3:$D$231,2,FALSE)</f>
        <v>#N/A</v>
      </c>
      <c r="P97" s="5" t="e">
        <f>VLOOKUP(A97,Paige!$B$4:$D$78,2,FALSE)</f>
        <v>#N/A</v>
      </c>
      <c r="Q97" s="5" t="e">
        <f>VLOOKUP(A97,Remee!$B$5:$D$427,2,FALSE)</f>
        <v>#N/A</v>
      </c>
      <c r="R97" s="5" t="e">
        <f>VLOOKUP(A97,Tappan!$B$4:$D$278,2,FALSE)</f>
        <v>#N/A</v>
      </c>
      <c r="S97" s="5" t="e">
        <f>VLOOKUP(A97,Wavenet!$B$3:$D$39,2,FALSE)</f>
        <v>#N/A</v>
      </c>
      <c r="T97" s="5" t="e">
        <f>VLOOKUP(A97,'Windy City'!$B$3:$D$45,2,FALSE)</f>
        <v>#N/A</v>
      </c>
    </row>
    <row r="98" spans="1:20" x14ac:dyDescent="0.25">
      <c r="A98" s="19">
        <v>571</v>
      </c>
      <c r="B98" s="11" t="s">
        <v>3282</v>
      </c>
      <c r="C98" s="5" t="e">
        <f>VLOOKUP(A98,'Advanced Digital Cable'!$B$3:$D$180,2,FALSE)</f>
        <v>#N/A</v>
      </c>
      <c r="D98" s="5" t="e">
        <f>VLOOKUP(A98,'American Datalink'!$B$5:$D$280,2,FALSE)</f>
        <v>#N/A</v>
      </c>
      <c r="E98" s="5" t="e">
        <f>VLOOKUP(A98,'Belden (Classics)'!$B$4:$D$793,2,FALSE)</f>
        <v>#N/A</v>
      </c>
      <c r="F98" s="5" t="str">
        <f>VLOOKUP(A98,'Belden New Generation'!$B$4:$D$427,2,FALSE)</f>
        <v>5526UE</v>
      </c>
      <c r="G98" s="5">
        <f>VLOOKUP(A98,Coleman!$B$2:$D$370,2,FALSE)</f>
        <v>91131</v>
      </c>
      <c r="H98" s="5" t="e">
        <f>VLOOKUP(A98,Commscope!$B$2:$D$87,2,FALSE)</f>
        <v>#N/A</v>
      </c>
      <c r="I98" s="5" t="e">
        <f>VLOOKUP(A98,Comtran!$B$2:$D$265,2,FALSE)</f>
        <v>#N/A</v>
      </c>
      <c r="J98" s="5" t="e">
        <f>VLOOKUP(A98,Covid!$B$3:$D$120,2,FALSE)</f>
        <v>#N/A</v>
      </c>
      <c r="K98" s="5" t="e">
        <f>VLOOKUP(A98,General!$B$2:$D$227,2,FALSE)</f>
        <v>#N/A</v>
      </c>
      <c r="L98" s="5">
        <f>VLOOKUP(A98,'Genesis-Honeywell'!$B$3:$D$492,2,FALSE)</f>
        <v>1108</v>
      </c>
      <c r="M98" s="5" t="e">
        <f>VLOOKUP(A98,Gepco!$B$4:$D$164,2,FALSE)</f>
        <v>#N/A</v>
      </c>
      <c r="N98" s="5" t="e">
        <f>VLOOKUP(A98,Ice!$B$4:$D$65,2,FALSE)</f>
        <v>#N/A</v>
      </c>
      <c r="O98" s="5" t="e">
        <f>VLOOKUP(A98,Liberty!$B$3:$D$231,2,FALSE)</f>
        <v>#N/A</v>
      </c>
      <c r="P98" s="5" t="e">
        <f>VLOOKUP(A98,Paige!$B$4:$D$78,2,FALSE)</f>
        <v>#N/A</v>
      </c>
      <c r="Q98" s="5" t="e">
        <f>VLOOKUP(A98,Remee!$B$5:$D$427,2,FALSE)</f>
        <v>#N/A</v>
      </c>
      <c r="R98" s="5" t="e">
        <f>VLOOKUP(A98,Tappan!$B$4:$D$278,2,FALSE)</f>
        <v>#N/A</v>
      </c>
      <c r="S98" s="5" t="e">
        <f>VLOOKUP(A98,Wavenet!$B$3:$D$39,2,FALSE)</f>
        <v>#N/A</v>
      </c>
      <c r="T98" s="5" t="e">
        <f>VLOOKUP(A98,'Windy City'!$B$3:$D$45,2,FALSE)</f>
        <v>#N/A</v>
      </c>
    </row>
    <row r="99" spans="1:20" x14ac:dyDescent="0.25">
      <c r="A99" s="19">
        <v>572</v>
      </c>
      <c r="B99" s="11" t="s">
        <v>3283</v>
      </c>
      <c r="C99" s="5" t="e">
        <f>VLOOKUP(A99,'Advanced Digital Cable'!$B$3:$D$180,2,FALSE)</f>
        <v>#N/A</v>
      </c>
      <c r="D99" s="5" t="e">
        <f>VLOOKUP(A99,'American Datalink'!$B$5:$D$280,2,FALSE)</f>
        <v>#N/A</v>
      </c>
      <c r="E99" s="5" t="e">
        <f>VLOOKUP(A99,'Belden (Classics)'!$B$4:$D$793,2,FALSE)</f>
        <v>#N/A</v>
      </c>
      <c r="F99" s="5" t="e">
        <f>VLOOKUP(A99,'Belden New Generation'!$B$4:$D$427,2,FALSE)</f>
        <v>#N/A</v>
      </c>
      <c r="G99" s="5" t="e">
        <f>VLOOKUP(A99,Coleman!$B$2:$D$370,2,FALSE)</f>
        <v>#N/A</v>
      </c>
      <c r="H99" s="5" t="e">
        <f>VLOOKUP(A99,Commscope!$B$2:$D$87,2,FALSE)</f>
        <v>#N/A</v>
      </c>
      <c r="I99" s="5" t="e">
        <f>VLOOKUP(A99,Comtran!$B$2:$D$265,2,FALSE)</f>
        <v>#N/A</v>
      </c>
      <c r="J99" s="5" t="e">
        <f>VLOOKUP(A99,Covid!$B$3:$D$120,2,FALSE)</f>
        <v>#N/A</v>
      </c>
      <c r="K99" s="5" t="e">
        <f>VLOOKUP(A99,General!$B$2:$D$227,2,FALSE)</f>
        <v>#N/A</v>
      </c>
      <c r="L99" s="5">
        <f>VLOOKUP(A99,'Genesis-Honeywell'!$B$3:$D$492,2,FALSE)</f>
        <v>1110</v>
      </c>
      <c r="M99" s="5" t="e">
        <f>VLOOKUP(A99,Gepco!$B$4:$D$164,2,FALSE)</f>
        <v>#N/A</v>
      </c>
      <c r="N99" s="5" t="e">
        <f>VLOOKUP(A99,Ice!$B$4:$D$65,2,FALSE)</f>
        <v>#N/A</v>
      </c>
      <c r="O99" s="5" t="e">
        <f>VLOOKUP(A99,Liberty!$B$3:$D$231,2,FALSE)</f>
        <v>#N/A</v>
      </c>
      <c r="P99" s="5" t="e">
        <f>VLOOKUP(A99,Paige!$B$4:$D$78,2,FALSE)</f>
        <v>#N/A</v>
      </c>
      <c r="Q99" s="5" t="e">
        <f>VLOOKUP(A99,Remee!$B$5:$D$427,2,FALSE)</f>
        <v>#N/A</v>
      </c>
      <c r="R99" s="5" t="e">
        <f>VLOOKUP(A99,Tappan!$B$4:$D$278,2,FALSE)</f>
        <v>#N/A</v>
      </c>
      <c r="S99" s="5" t="e">
        <f>VLOOKUP(A99,Wavenet!$B$3:$D$39,2,FALSE)</f>
        <v>#N/A</v>
      </c>
      <c r="T99" s="5" t="e">
        <f>VLOOKUP(A99,'Windy City'!$B$3:$D$45,2,FALSE)</f>
        <v>#N/A</v>
      </c>
    </row>
    <row r="100" spans="1:20" x14ac:dyDescent="0.25">
      <c r="A100" s="19">
        <v>573</v>
      </c>
      <c r="B100" s="11" t="s">
        <v>3284</v>
      </c>
      <c r="C100" s="5" t="e">
        <f>VLOOKUP(A100,'Advanced Digital Cable'!$B$3:$D$180,2,FALSE)</f>
        <v>#N/A</v>
      </c>
      <c r="D100" s="5" t="e">
        <f>VLOOKUP(A100,'American Datalink'!$B$5:$D$280,2,FALSE)</f>
        <v>#N/A</v>
      </c>
      <c r="E100" s="5" t="e">
        <f>VLOOKUP(A100,'Belden (Classics)'!$B$4:$D$793,2,FALSE)</f>
        <v>#N/A</v>
      </c>
      <c r="F100" s="5" t="str">
        <f>VLOOKUP(A100,'Belden New Generation'!$B$4:$D$427,2,FALSE)</f>
        <v>5529UE</v>
      </c>
      <c r="G100" s="5">
        <f>VLOOKUP(A100,Coleman!$B$2:$D$370,2,FALSE)</f>
        <v>91133</v>
      </c>
      <c r="H100" s="5" t="e">
        <f>VLOOKUP(A100,Commscope!$B$2:$D$87,2,FALSE)</f>
        <v>#N/A</v>
      </c>
      <c r="I100" s="5" t="e">
        <f>VLOOKUP(A100,Comtran!$B$2:$D$265,2,FALSE)</f>
        <v>#N/A</v>
      </c>
      <c r="J100" s="5" t="e">
        <f>VLOOKUP(A100,Covid!$B$3:$D$120,2,FALSE)</f>
        <v>#N/A</v>
      </c>
      <c r="K100" s="5" t="e">
        <f>VLOOKUP(A100,General!$B$2:$D$227,2,FALSE)</f>
        <v>#N/A</v>
      </c>
      <c r="L100" s="5">
        <f>VLOOKUP(A100,'Genesis-Honeywell'!$B$3:$D$492,2,FALSE)</f>
        <v>1112</v>
      </c>
      <c r="M100" s="5" t="e">
        <f>VLOOKUP(A100,Gepco!$B$4:$D$164,2,FALSE)</f>
        <v>#N/A</v>
      </c>
      <c r="N100" s="5" t="e">
        <f>VLOOKUP(A100,Ice!$B$4:$D$65,2,FALSE)</f>
        <v>#N/A</v>
      </c>
      <c r="O100" s="5" t="e">
        <f>VLOOKUP(A100,Liberty!$B$3:$D$231,2,FALSE)</f>
        <v>#N/A</v>
      </c>
      <c r="P100" s="5" t="e">
        <f>VLOOKUP(A100,Paige!$B$4:$D$78,2,FALSE)</f>
        <v>#N/A</v>
      </c>
      <c r="Q100" s="5" t="e">
        <f>VLOOKUP(A100,Remee!$B$5:$D$427,2,FALSE)</f>
        <v>#N/A</v>
      </c>
      <c r="R100" s="5" t="e">
        <f>VLOOKUP(A100,Tappan!$B$4:$D$278,2,FALSE)</f>
        <v>#N/A</v>
      </c>
      <c r="S100" s="5" t="e">
        <f>VLOOKUP(A100,Wavenet!$B$3:$D$39,2,FALSE)</f>
        <v>#N/A</v>
      </c>
      <c r="T100" s="5" t="e">
        <f>VLOOKUP(A100,'Windy City'!$B$3:$D$45,2,FALSE)</f>
        <v>#N/A</v>
      </c>
    </row>
    <row r="101" spans="1:20" x14ac:dyDescent="0.25">
      <c r="A101" s="19">
        <v>651</v>
      </c>
      <c r="B101" s="11" t="s">
        <v>2327</v>
      </c>
      <c r="C101" s="5" t="e">
        <f>VLOOKUP(A101,'Advanced Digital Cable'!$B$3:$D$180,2,FALSE)</f>
        <v>#N/A</v>
      </c>
      <c r="D101" s="5" t="str">
        <f>VLOOKUP(A101,'American Datalink'!$B$5:$D$280,2,FALSE)</f>
        <v>2P22X</v>
      </c>
      <c r="E101" s="5" t="e">
        <f>VLOOKUP(A101,'Belden (Classics)'!$B$4:$D$793,2,FALSE)</f>
        <v>#N/A</v>
      </c>
      <c r="F101" s="5" t="str">
        <f>VLOOKUP(A101,'Belden New Generation'!$B$4:$D$427,2,FALSE)</f>
        <v>5541UE</v>
      </c>
      <c r="G101" s="5" t="e">
        <f>VLOOKUP(A101,Coleman!$B$2:$D$370,2,FALSE)</f>
        <v>#N/A</v>
      </c>
      <c r="H101" s="5" t="e">
        <f>VLOOKUP(A101,Commscope!$B$2:$D$87,2,FALSE)</f>
        <v>#N/A</v>
      </c>
      <c r="I101" s="5" t="e">
        <f>VLOOKUP(A101,Comtran!$B$2:$D$265,2,FALSE)</f>
        <v>#N/A</v>
      </c>
      <c r="J101" s="5" t="e">
        <f>VLOOKUP(A101,Covid!$B$3:$D$120,2,FALSE)</f>
        <v>#N/A</v>
      </c>
      <c r="K101" s="5" t="e">
        <f>VLOOKUP(A101,General!$B$2:$D$227,2,FALSE)</f>
        <v>#N/A</v>
      </c>
      <c r="L101" s="5">
        <f>VLOOKUP(A101,'Genesis-Honeywell'!$B$3:$D$492,2,FALSE)</f>
        <v>1234</v>
      </c>
      <c r="M101" s="5" t="e">
        <f>VLOOKUP(A101,Gepco!$B$4:$D$164,2,FALSE)</f>
        <v>#N/A</v>
      </c>
      <c r="N101" s="5" t="e">
        <f>VLOOKUP(A101,Ice!$B$4:$D$65,2,FALSE)</f>
        <v>#N/A</v>
      </c>
      <c r="O101" s="5" t="e">
        <f>VLOOKUP(A101,Liberty!$B$3:$D$231,2,FALSE)</f>
        <v>#N/A</v>
      </c>
      <c r="P101" s="5" t="e">
        <f>VLOOKUP(A101,Paige!$B$4:$D$78,2,FALSE)</f>
        <v>#N/A</v>
      </c>
      <c r="Q101" s="5" t="e">
        <f>VLOOKUP(A101,Remee!$B$5:$D$427,2,FALSE)</f>
        <v>#N/A</v>
      </c>
      <c r="R101" s="5" t="e">
        <f>VLOOKUP(A101,Tappan!$B$4:$D$278,2,FALSE)</f>
        <v>#N/A</v>
      </c>
      <c r="S101" s="5" t="e">
        <f>VLOOKUP(A101,Wavenet!$B$3:$D$39,2,FALSE)</f>
        <v>#N/A</v>
      </c>
      <c r="T101" s="5" t="str">
        <f>VLOOKUP(A101,'Windy City'!$B$3:$D$45,2,FALSE)</f>
        <v>44651-S</v>
      </c>
    </row>
    <row r="102" spans="1:20" x14ac:dyDescent="0.25">
      <c r="A102" s="19">
        <v>652</v>
      </c>
      <c r="B102" s="11" t="s">
        <v>2328</v>
      </c>
      <c r="C102" s="5" t="e">
        <f>VLOOKUP(A102,'Advanced Digital Cable'!$B$3:$D$180,2,FALSE)</f>
        <v>#N/A</v>
      </c>
      <c r="D102" s="5" t="str">
        <f>VLOOKUP(A102,'American Datalink'!$B$5:$D$280,2,FALSE)</f>
        <v xml:space="preserve">3P22 </v>
      </c>
      <c r="E102" s="5" t="e">
        <f>VLOOKUP(A102,'Belden (Classics)'!$B$4:$D$793,2,FALSE)</f>
        <v>#N/A</v>
      </c>
      <c r="F102" s="5" t="str">
        <f>VLOOKUP(A102,'Belden New Generation'!$B$4:$D$427,2,FALSE)</f>
        <v>5542UE</v>
      </c>
      <c r="G102" s="5" t="e">
        <f>VLOOKUP(A102,Coleman!$B$2:$D$370,2,FALSE)</f>
        <v>#N/A</v>
      </c>
      <c r="H102" s="5" t="e">
        <f>VLOOKUP(A102,Commscope!$B$2:$D$87,2,FALSE)</f>
        <v>#N/A</v>
      </c>
      <c r="I102" s="5" t="e">
        <f>VLOOKUP(A102,Comtran!$B$2:$D$265,2,FALSE)</f>
        <v>#N/A</v>
      </c>
      <c r="J102" s="5" t="e">
        <f>VLOOKUP(A102,Covid!$B$3:$D$120,2,FALSE)</f>
        <v>#N/A</v>
      </c>
      <c r="K102" s="5" t="e">
        <f>VLOOKUP(A102,General!$B$2:$D$227,2,FALSE)</f>
        <v>#N/A</v>
      </c>
      <c r="L102" s="5">
        <f>VLOOKUP(A102,'Genesis-Honeywell'!$B$3:$D$492,2,FALSE)</f>
        <v>1236</v>
      </c>
      <c r="M102" s="5" t="e">
        <f>VLOOKUP(A102,Gepco!$B$4:$D$164,2,FALSE)</f>
        <v>#N/A</v>
      </c>
      <c r="N102" s="5" t="e">
        <f>VLOOKUP(A102,Ice!$B$4:$D$65,2,FALSE)</f>
        <v>#N/A</v>
      </c>
      <c r="O102" s="5" t="e">
        <f>VLOOKUP(A102,Liberty!$B$3:$D$231,2,FALSE)</f>
        <v>#N/A</v>
      </c>
      <c r="P102" s="5" t="e">
        <f>VLOOKUP(A102,Paige!$B$4:$D$78,2,FALSE)</f>
        <v>#N/A</v>
      </c>
      <c r="Q102" s="5" t="e">
        <f>VLOOKUP(A102,Remee!$B$5:$D$427,2,FALSE)</f>
        <v>#N/A</v>
      </c>
      <c r="R102" s="5" t="e">
        <f>VLOOKUP(A102,Tappan!$B$4:$D$278,2,FALSE)</f>
        <v>#N/A</v>
      </c>
      <c r="S102" s="5" t="e">
        <f>VLOOKUP(A102,Wavenet!$B$3:$D$39,2,FALSE)</f>
        <v>#N/A</v>
      </c>
      <c r="T102" s="5" t="e">
        <f>VLOOKUP(A102,'Windy City'!$B$3:$D$45,2,FALSE)</f>
        <v>#N/A</v>
      </c>
    </row>
    <row r="103" spans="1:20" x14ac:dyDescent="0.25">
      <c r="A103" s="19">
        <v>653</v>
      </c>
      <c r="B103" s="11" t="s">
        <v>2329</v>
      </c>
      <c r="C103" s="5" t="e">
        <f>VLOOKUP(A103,'Advanced Digital Cable'!$B$3:$D$180,2,FALSE)</f>
        <v>#N/A</v>
      </c>
      <c r="D103" s="5" t="str">
        <f>VLOOKUP(A103,'American Datalink'!$B$5:$D$280,2,FALSE)</f>
        <v>4P22</v>
      </c>
      <c r="E103" s="5" t="e">
        <f>VLOOKUP(A103,'Belden (Classics)'!$B$4:$D$793,2,FALSE)</f>
        <v>#N/A</v>
      </c>
      <c r="F103" s="5" t="str">
        <f>VLOOKUP(A103,'Belden New Generation'!$B$4:$D$427,2,FALSE)</f>
        <v>5543UE</v>
      </c>
      <c r="G103" s="5" t="e">
        <f>VLOOKUP(A103,Coleman!$B$2:$D$370,2,FALSE)</f>
        <v>#N/A</v>
      </c>
      <c r="H103" s="5" t="e">
        <f>VLOOKUP(A103,Commscope!$B$2:$D$87,2,FALSE)</f>
        <v>#N/A</v>
      </c>
      <c r="I103" s="5" t="e">
        <f>VLOOKUP(A103,Comtran!$B$2:$D$265,2,FALSE)</f>
        <v>#N/A</v>
      </c>
      <c r="J103" s="5" t="e">
        <f>VLOOKUP(A103,Covid!$B$3:$D$120,2,FALSE)</f>
        <v>#N/A</v>
      </c>
      <c r="K103" s="5" t="e">
        <f>VLOOKUP(A103,General!$B$2:$D$227,2,FALSE)</f>
        <v>#N/A</v>
      </c>
      <c r="L103" s="5" t="e">
        <f>VLOOKUP(A103,'Genesis-Honeywell'!$B$3:$D$492,2,FALSE)</f>
        <v>#N/A</v>
      </c>
      <c r="M103" s="5" t="e">
        <f>VLOOKUP(A103,Gepco!$B$4:$D$164,2,FALSE)</f>
        <v>#N/A</v>
      </c>
      <c r="N103" s="5" t="e">
        <f>VLOOKUP(A103,Ice!$B$4:$D$65,2,FALSE)</f>
        <v>#N/A</v>
      </c>
      <c r="O103" s="5" t="e">
        <f>VLOOKUP(A103,Liberty!$B$3:$D$231,2,FALSE)</f>
        <v>#N/A</v>
      </c>
      <c r="P103" s="5" t="e">
        <f>VLOOKUP(A103,Paige!$B$4:$D$78,2,FALSE)</f>
        <v>#N/A</v>
      </c>
      <c r="Q103" s="5" t="e">
        <f>VLOOKUP(A103,Remee!$B$5:$D$427,2,FALSE)</f>
        <v>#N/A</v>
      </c>
      <c r="R103" s="5" t="e">
        <f>VLOOKUP(A103,Tappan!$B$4:$D$278,2,FALSE)</f>
        <v>#N/A</v>
      </c>
      <c r="S103" s="5" t="e">
        <f>VLOOKUP(A103,Wavenet!$B$3:$D$39,2,FALSE)</f>
        <v>#N/A</v>
      </c>
      <c r="T103" s="5" t="e">
        <f>VLOOKUP(A103,'Windy City'!$B$3:$D$45,2,FALSE)</f>
        <v>#N/A</v>
      </c>
    </row>
    <row r="104" spans="1:20" x14ac:dyDescent="0.25">
      <c r="A104" s="19">
        <v>654</v>
      </c>
      <c r="B104" s="11" t="s">
        <v>3211</v>
      </c>
      <c r="C104" s="5" t="e">
        <f>VLOOKUP(A104,'Advanced Digital Cable'!$B$3:$D$180,2,FALSE)</f>
        <v>#N/A</v>
      </c>
      <c r="D104" s="5" t="str">
        <f>VLOOKUP(A104,'American Datalink'!$B$5:$D$280,2,FALSE)</f>
        <v>6P22</v>
      </c>
      <c r="E104" s="5" t="e">
        <f>VLOOKUP(A104,'Belden (Classics)'!$B$4:$D$793,2,FALSE)</f>
        <v>#N/A</v>
      </c>
      <c r="F104" s="5" t="e">
        <f>VLOOKUP(A104,'Belden New Generation'!$B$4:$D$427,2,FALSE)</f>
        <v>#N/A</v>
      </c>
      <c r="G104" s="5" t="e">
        <f>VLOOKUP(A104,Coleman!$B$2:$D$370,2,FALSE)</f>
        <v>#N/A</v>
      </c>
      <c r="H104" s="5" t="e">
        <f>VLOOKUP(A104,Commscope!$B$2:$D$87,2,FALSE)</f>
        <v>#N/A</v>
      </c>
      <c r="I104" s="5" t="e">
        <f>VLOOKUP(A104,Comtran!$B$2:$D$265,2,FALSE)</f>
        <v>#N/A</v>
      </c>
      <c r="J104" s="5" t="e">
        <f>VLOOKUP(A104,Covid!$B$3:$D$120,2,FALSE)</f>
        <v>#N/A</v>
      </c>
      <c r="K104" s="5" t="e">
        <f>VLOOKUP(A104,General!$B$2:$D$227,2,FALSE)</f>
        <v>#N/A</v>
      </c>
      <c r="L104" s="5">
        <f>VLOOKUP(A104,'Genesis-Honeywell'!$B$3:$D$492,2,FALSE)</f>
        <v>1239</v>
      </c>
      <c r="M104" s="5" t="e">
        <f>VLOOKUP(A104,Gepco!$B$4:$D$164,2,FALSE)</f>
        <v>#N/A</v>
      </c>
      <c r="N104" s="5" t="e">
        <f>VLOOKUP(A104,Ice!$B$4:$D$65,2,FALSE)</f>
        <v>#N/A</v>
      </c>
      <c r="O104" s="5" t="e">
        <f>VLOOKUP(A104,Liberty!$B$3:$D$231,2,FALSE)</f>
        <v>#N/A</v>
      </c>
      <c r="P104" s="5" t="e">
        <f>VLOOKUP(A104,Paige!$B$4:$D$78,2,FALSE)</f>
        <v>#N/A</v>
      </c>
      <c r="Q104" s="5" t="e">
        <f>VLOOKUP(A104,Remee!$B$5:$D$427,2,FALSE)</f>
        <v>#N/A</v>
      </c>
      <c r="R104" s="5" t="e">
        <f>VLOOKUP(A104,Tappan!$B$4:$D$278,2,FALSE)</f>
        <v>#N/A</v>
      </c>
      <c r="S104" s="5" t="e">
        <f>VLOOKUP(A104,Wavenet!$B$3:$D$39,2,FALSE)</f>
        <v>#N/A</v>
      </c>
      <c r="T104" s="5" t="e">
        <f>VLOOKUP(A104,'Windy City'!$B$3:$D$45,2,FALSE)</f>
        <v>#N/A</v>
      </c>
    </row>
    <row r="105" spans="1:20" x14ac:dyDescent="0.25">
      <c r="A105" s="19">
        <v>663</v>
      </c>
      <c r="B105" s="11" t="s">
        <v>2330</v>
      </c>
      <c r="C105" s="5" t="e">
        <f>VLOOKUP(A105,'Advanced Digital Cable'!$B$3:$D$180,2,FALSE)</f>
        <v>#N/A</v>
      </c>
      <c r="D105" s="5">
        <f>VLOOKUP(A105,'American Datalink'!$B$5:$D$280,2,FALSE)</f>
        <v>167</v>
      </c>
      <c r="E105" s="5" t="e">
        <f>VLOOKUP(A105,'Belden (Classics)'!$B$4:$D$793,2,FALSE)</f>
        <v>#N/A</v>
      </c>
      <c r="F105" s="5" t="str">
        <f>VLOOKUP(A105,'Belden New Generation'!$B$4:$D$427,2,FALSE)</f>
        <v>5205UE</v>
      </c>
      <c r="G105" s="5" t="e">
        <f>VLOOKUP(A105,Coleman!$B$2:$D$370,2,FALSE)</f>
        <v>#N/A</v>
      </c>
      <c r="H105" s="5" t="e">
        <f>VLOOKUP(A105,Commscope!$B$2:$D$87,2,FALSE)</f>
        <v>#N/A</v>
      </c>
      <c r="I105" s="5" t="e">
        <f>VLOOKUP(A105,Comtran!$B$2:$D$265,2,FALSE)</f>
        <v>#N/A</v>
      </c>
      <c r="J105" s="5" t="e">
        <f>VLOOKUP(A105,Covid!$B$3:$D$120,2,FALSE)</f>
        <v>#N/A</v>
      </c>
      <c r="K105" s="5" t="e">
        <f>VLOOKUP(A105,General!$B$2:$D$227,2,FALSE)</f>
        <v>#N/A</v>
      </c>
      <c r="L105" s="5" t="e">
        <f>VLOOKUP(A105,'Genesis-Honeywell'!$B$3:$D$492,2,FALSE)</f>
        <v>#N/A</v>
      </c>
      <c r="M105" s="5" t="e">
        <f>VLOOKUP(A105,Gepco!$B$4:$D$164,2,FALSE)</f>
        <v>#N/A</v>
      </c>
      <c r="N105" s="5" t="e">
        <f>VLOOKUP(A105,Ice!$B$4:$D$65,2,FALSE)</f>
        <v>#N/A</v>
      </c>
      <c r="O105" s="5" t="str">
        <f>VLOOKUP(A105,Liberty!$B$3:$D$231,2,FALSE)</f>
        <v>16-7C</v>
      </c>
      <c r="P105" s="5" t="str">
        <f>VLOOKUP(A105,Paige!$B$4:$D$78,2,FALSE)</f>
        <v>176-303</v>
      </c>
      <c r="Q105" s="5" t="e">
        <f>VLOOKUP(A105,Remee!$B$5:$D$427,2,FALSE)</f>
        <v>#N/A</v>
      </c>
      <c r="R105" s="5" t="e">
        <f>VLOOKUP(A105,Tappan!$B$4:$D$278,2,FALSE)</f>
        <v>#N/A</v>
      </c>
      <c r="S105" s="5" t="e">
        <f>VLOOKUP(A105,Wavenet!$B$3:$D$39,2,FALSE)</f>
        <v>#N/A</v>
      </c>
      <c r="T105" s="5" t="e">
        <f>VLOOKUP(A105,'Windy City'!$B$3:$D$45,2,FALSE)</f>
        <v>#N/A</v>
      </c>
    </row>
    <row r="106" spans="1:20" x14ac:dyDescent="0.25">
      <c r="A106" s="19">
        <v>751</v>
      </c>
      <c r="B106" s="11" t="s">
        <v>2331</v>
      </c>
      <c r="C106" s="5" t="e">
        <f>VLOOKUP(A106,'Advanced Digital Cable'!$B$3:$D$180,2,FALSE)</f>
        <v>#N/A</v>
      </c>
      <c r="D106" s="5" t="str">
        <f>VLOOKUP(A106,'American Datalink'!$B$5:$D$280,2,FALSE)</f>
        <v>2P18</v>
      </c>
      <c r="E106" s="5" t="e">
        <f>VLOOKUP(A106,'Belden (Classics)'!$B$4:$D$793,2,FALSE)</f>
        <v>#N/A</v>
      </c>
      <c r="F106" s="5" t="str">
        <f>VLOOKUP(A106,'Belden New Generation'!$B$4:$D$427,2,FALSE)</f>
        <v>5341UE</v>
      </c>
      <c r="G106" s="5" t="e">
        <f>VLOOKUP(A106,Coleman!$B$2:$D$370,2,FALSE)</f>
        <v>#N/A</v>
      </c>
      <c r="H106" s="5" t="e">
        <f>VLOOKUP(A106,Commscope!$B$2:$D$87,2,FALSE)</f>
        <v>#N/A</v>
      </c>
      <c r="I106" s="5" t="e">
        <f>VLOOKUP(A106,Comtran!$B$2:$D$265,2,FALSE)</f>
        <v>#N/A</v>
      </c>
      <c r="J106" s="5" t="e">
        <f>VLOOKUP(A106,Covid!$B$3:$D$120,2,FALSE)</f>
        <v>#N/A</v>
      </c>
      <c r="K106" s="5" t="e">
        <f>VLOOKUP(A106,General!$B$2:$D$227,2,FALSE)</f>
        <v>#N/A</v>
      </c>
      <c r="L106" s="5">
        <f>VLOOKUP(A106,'Genesis-Honeywell'!$B$3:$D$492,2,FALSE)</f>
        <v>1245</v>
      </c>
      <c r="M106" s="5" t="e">
        <f>VLOOKUP(A106,Gepco!$B$4:$D$164,2,FALSE)</f>
        <v>#N/A</v>
      </c>
      <c r="N106" s="5" t="e">
        <f>VLOOKUP(A106,Ice!$B$4:$D$65,2,FALSE)</f>
        <v>#N/A</v>
      </c>
      <c r="O106" s="5" t="e">
        <f>VLOOKUP(A106,Liberty!$B$3:$D$231,2,FALSE)</f>
        <v>#N/A</v>
      </c>
      <c r="P106" s="5" t="e">
        <f>VLOOKUP(A106,Paige!$B$4:$D$78,2,FALSE)</f>
        <v>#N/A</v>
      </c>
      <c r="Q106" s="5" t="e">
        <f>VLOOKUP(A106,Remee!$B$5:$D$427,2,FALSE)</f>
        <v>#N/A</v>
      </c>
      <c r="R106" s="5" t="e">
        <f>VLOOKUP(A106,Tappan!$B$4:$D$278,2,FALSE)</f>
        <v>#N/A</v>
      </c>
      <c r="S106" s="5" t="e">
        <f>VLOOKUP(A106,Wavenet!$B$3:$D$39,2,FALSE)</f>
        <v>#N/A</v>
      </c>
      <c r="T106" s="5" t="e">
        <f>VLOOKUP(A106,'Windy City'!$B$3:$D$45,2,FALSE)</f>
        <v>#N/A</v>
      </c>
    </row>
    <row r="107" spans="1:20" x14ac:dyDescent="0.25">
      <c r="A107" s="22">
        <v>752</v>
      </c>
      <c r="B107" s="11" t="s">
        <v>2332</v>
      </c>
      <c r="C107" s="5" t="e">
        <f>VLOOKUP(A107,'Advanced Digital Cable'!$B$3:$D$180,2,FALSE)</f>
        <v>#N/A</v>
      </c>
      <c r="D107" s="5" t="str">
        <f>VLOOKUP(A107,'American Datalink'!$B$5:$D$280,2,FALSE)</f>
        <v>3P18</v>
      </c>
      <c r="E107" s="5" t="e">
        <f>VLOOKUP(A107,'Belden (Classics)'!$B$4:$D$793,2,FALSE)</f>
        <v>#N/A</v>
      </c>
      <c r="F107" s="5" t="str">
        <f>VLOOKUP(A107,'Belden New Generation'!$B$4:$D$427,2,FALSE)</f>
        <v>5342UE</v>
      </c>
      <c r="G107" s="5" t="e">
        <f>VLOOKUP(A107,Coleman!$B$2:$D$370,2,FALSE)</f>
        <v>#N/A</v>
      </c>
      <c r="H107" s="5" t="e">
        <f>VLOOKUP(A107,Commscope!$B$2:$D$87,2,FALSE)</f>
        <v>#N/A</v>
      </c>
      <c r="I107" s="5" t="e">
        <f>VLOOKUP(A107,Comtran!$B$2:$D$265,2,FALSE)</f>
        <v>#N/A</v>
      </c>
      <c r="J107" s="5" t="e">
        <f>VLOOKUP(A107,Covid!$B$3:$D$120,2,FALSE)</f>
        <v>#N/A</v>
      </c>
      <c r="K107" s="5" t="e">
        <f>VLOOKUP(A107,General!$B$2:$D$227,2,FALSE)</f>
        <v>#N/A</v>
      </c>
      <c r="L107" s="5">
        <f>VLOOKUP(A107,'Genesis-Honeywell'!$B$3:$D$492,2,FALSE)</f>
        <v>1246</v>
      </c>
      <c r="M107" s="5" t="e">
        <f>VLOOKUP(A107,Gepco!$B$4:$D$164,2,FALSE)</f>
        <v>#N/A</v>
      </c>
      <c r="N107" s="5" t="e">
        <f>VLOOKUP(A107,Ice!$B$4:$D$65,2,FALSE)</f>
        <v>#N/A</v>
      </c>
      <c r="O107" s="5" t="e">
        <f>VLOOKUP(A107,Liberty!$B$3:$D$231,2,FALSE)</f>
        <v>#N/A</v>
      </c>
      <c r="P107" s="5" t="e">
        <f>VLOOKUP(A107,Paige!$B$4:$D$78,2,FALSE)</f>
        <v>#N/A</v>
      </c>
      <c r="Q107" s="5" t="e">
        <f>VLOOKUP(A107,Remee!$B$5:$D$427,2,FALSE)</f>
        <v>#N/A</v>
      </c>
      <c r="R107" s="5" t="e">
        <f>VLOOKUP(A107,Tappan!$B$4:$D$278,2,FALSE)</f>
        <v>#N/A</v>
      </c>
      <c r="S107" s="5" t="e">
        <f>VLOOKUP(A107,Wavenet!$B$3:$D$39,2,FALSE)</f>
        <v>#N/A</v>
      </c>
      <c r="T107" s="5" t="e">
        <f>VLOOKUP(A107,'Windy City'!$B$3:$D$45,2,FALSE)</f>
        <v>#N/A</v>
      </c>
    </row>
    <row r="108" spans="1:20" x14ac:dyDescent="0.25">
      <c r="A108" s="19">
        <v>753</v>
      </c>
      <c r="B108" s="11" t="s">
        <v>2333</v>
      </c>
      <c r="C108" s="5" t="e">
        <f>VLOOKUP(A108,'Advanced Digital Cable'!$B$3:$D$180,2,FALSE)</f>
        <v>#N/A</v>
      </c>
      <c r="D108" s="5" t="str">
        <f>VLOOKUP(A108,'American Datalink'!$B$5:$D$280,2,FALSE)</f>
        <v>4P18</v>
      </c>
      <c r="E108" s="5" t="e">
        <f>VLOOKUP(A108,'Belden (Classics)'!$B$4:$D$793,2,FALSE)</f>
        <v>#N/A</v>
      </c>
      <c r="F108" s="5" t="str">
        <f>VLOOKUP(A108,'Belden New Generation'!$B$4:$D$427,2,FALSE)</f>
        <v>5343UE</v>
      </c>
      <c r="G108" s="5" t="e">
        <f>VLOOKUP(A108,Coleman!$B$2:$D$370,2,FALSE)</f>
        <v>#N/A</v>
      </c>
      <c r="H108" s="5" t="e">
        <f>VLOOKUP(A108,Commscope!$B$2:$D$87,2,FALSE)</f>
        <v>#N/A</v>
      </c>
      <c r="I108" s="5" t="e">
        <f>VLOOKUP(A108,Comtran!$B$2:$D$265,2,FALSE)</f>
        <v>#N/A</v>
      </c>
      <c r="J108" s="5" t="e">
        <f>VLOOKUP(A108,Covid!$B$3:$D$120,2,FALSE)</f>
        <v>#N/A</v>
      </c>
      <c r="K108" s="5" t="e">
        <f>VLOOKUP(A108,General!$B$2:$D$227,2,FALSE)</f>
        <v>#N/A</v>
      </c>
      <c r="L108" s="5">
        <f>VLOOKUP(A108,'Genesis-Honeywell'!$B$3:$D$492,2,FALSE)</f>
        <v>1247</v>
      </c>
      <c r="M108" s="5" t="e">
        <f>VLOOKUP(A108,Gepco!$B$4:$D$164,2,FALSE)</f>
        <v>#N/A</v>
      </c>
      <c r="N108" s="5" t="e">
        <f>VLOOKUP(A108,Ice!$B$4:$D$65,2,FALSE)</f>
        <v>#N/A</v>
      </c>
      <c r="O108" s="5" t="e">
        <f>VLOOKUP(A108,Liberty!$B$3:$D$231,2,FALSE)</f>
        <v>#N/A</v>
      </c>
      <c r="P108" s="5" t="e">
        <f>VLOOKUP(A108,Paige!$B$4:$D$78,2,FALSE)</f>
        <v>#N/A</v>
      </c>
      <c r="Q108" s="5" t="e">
        <f>VLOOKUP(A108,Remee!$B$5:$D$427,2,FALSE)</f>
        <v>#N/A</v>
      </c>
      <c r="R108" s="5" t="e">
        <f>VLOOKUP(A108,Tappan!$B$4:$D$278,2,FALSE)</f>
        <v>#N/A</v>
      </c>
      <c r="S108" s="5" t="e">
        <f>VLOOKUP(A108,Wavenet!$B$3:$D$39,2,FALSE)</f>
        <v>#N/A</v>
      </c>
      <c r="T108" s="5" t="e">
        <f>VLOOKUP(A108,'Windy City'!$B$3:$D$45,2,FALSE)</f>
        <v>#N/A</v>
      </c>
    </row>
    <row r="109" spans="1:20" x14ac:dyDescent="0.25">
      <c r="A109" s="19">
        <v>754</v>
      </c>
      <c r="B109" s="11" t="s">
        <v>3212</v>
      </c>
      <c r="C109" s="5" t="e">
        <f>VLOOKUP(A109,'Advanced Digital Cable'!$B$3:$D$180,2,FALSE)</f>
        <v>#N/A</v>
      </c>
      <c r="D109" s="5" t="str">
        <f>VLOOKUP(A109,'American Datalink'!$B$5:$D$280,2,FALSE)</f>
        <v>6P18</v>
      </c>
      <c r="E109" s="5" t="e">
        <f>VLOOKUP(A109,'Belden (Classics)'!$B$4:$D$793,2,FALSE)</f>
        <v>#N/A</v>
      </c>
      <c r="F109" s="5" t="str">
        <f>VLOOKUP(A109,'Belden New Generation'!$B$4:$D$427,2,FALSE)</f>
        <v>5345UE</v>
      </c>
      <c r="G109" s="5" t="e">
        <f>VLOOKUP(A109,Coleman!$B$2:$D$370,2,FALSE)</f>
        <v>#N/A</v>
      </c>
      <c r="H109" s="5" t="e">
        <f>VLOOKUP(A109,Commscope!$B$2:$D$87,2,FALSE)</f>
        <v>#N/A</v>
      </c>
      <c r="I109" s="5" t="e">
        <f>VLOOKUP(A109,Comtran!$B$2:$D$265,2,FALSE)</f>
        <v>#N/A</v>
      </c>
      <c r="J109" s="5" t="e">
        <f>VLOOKUP(A109,Covid!$B$3:$D$120,2,FALSE)</f>
        <v>#N/A</v>
      </c>
      <c r="K109" s="5" t="e">
        <f>VLOOKUP(A109,General!$B$2:$D$227,2,FALSE)</f>
        <v>#N/A</v>
      </c>
      <c r="L109" s="5" t="e">
        <f>VLOOKUP(A109,'Genesis-Honeywell'!$B$3:$D$492,2,FALSE)</f>
        <v>#N/A</v>
      </c>
      <c r="M109" s="5" t="e">
        <f>VLOOKUP(A109,Gepco!$B$4:$D$164,2,FALSE)</f>
        <v>#N/A</v>
      </c>
      <c r="N109" s="5" t="e">
        <f>VLOOKUP(A109,Ice!$B$4:$D$65,2,FALSE)</f>
        <v>#N/A</v>
      </c>
      <c r="O109" s="5" t="e">
        <f>VLOOKUP(A109,Liberty!$B$3:$D$231,2,FALSE)</f>
        <v>#N/A</v>
      </c>
      <c r="P109" s="5" t="e">
        <f>VLOOKUP(A109,Paige!$B$4:$D$78,2,FALSE)</f>
        <v>#N/A</v>
      </c>
      <c r="Q109" s="5" t="e">
        <f>VLOOKUP(A109,Remee!$B$5:$D$427,2,FALSE)</f>
        <v>#N/A</v>
      </c>
      <c r="R109" s="5" t="e">
        <f>VLOOKUP(A109,Tappan!$B$4:$D$278,2,FALSE)</f>
        <v>#N/A</v>
      </c>
      <c r="S109" s="5" t="e">
        <f>VLOOKUP(A109,Wavenet!$B$3:$D$39,2,FALSE)</f>
        <v>#N/A</v>
      </c>
      <c r="T109" s="5" t="e">
        <f>VLOOKUP(A109,'Windy City'!$B$3:$D$45,2,FALSE)</f>
        <v>#N/A</v>
      </c>
    </row>
    <row r="110" spans="1:20" x14ac:dyDescent="0.25">
      <c r="A110" s="19">
        <v>755</v>
      </c>
      <c r="B110" s="11" t="s">
        <v>3273</v>
      </c>
      <c r="C110" s="5" t="e">
        <f>VLOOKUP(A110,'Advanced Digital Cable'!$B$3:$D$180,2,FALSE)</f>
        <v>#N/A</v>
      </c>
      <c r="D110" s="5" t="e">
        <f>VLOOKUP(A110,'American Datalink'!$B$5:$D$280,2,FALSE)</f>
        <v>#N/A</v>
      </c>
      <c r="E110" s="5" t="e">
        <f>VLOOKUP(A110,'Belden (Classics)'!$B$4:$D$793,2,FALSE)</f>
        <v>#N/A</v>
      </c>
      <c r="F110" s="5" t="str">
        <f>VLOOKUP(A110,'Belden New Generation'!$B$4:$D$427,2,FALSE)</f>
        <v>5347UE</v>
      </c>
      <c r="G110" s="5" t="e">
        <f>VLOOKUP(A110,Coleman!$B$2:$D$370,2,FALSE)</f>
        <v>#N/A</v>
      </c>
      <c r="H110" s="5" t="e">
        <f>VLOOKUP(A110,Commscope!$B$2:$D$87,2,FALSE)</f>
        <v>#N/A</v>
      </c>
      <c r="I110" s="5" t="e">
        <f>VLOOKUP(A110,Comtran!$B$2:$D$265,2,FALSE)</f>
        <v>#N/A</v>
      </c>
      <c r="J110" s="5" t="e">
        <f>VLOOKUP(A110,Covid!$B$3:$D$120,2,FALSE)</f>
        <v>#N/A</v>
      </c>
      <c r="K110" s="5" t="e">
        <f>VLOOKUP(A110,General!$B$2:$D$227,2,FALSE)</f>
        <v>#N/A</v>
      </c>
      <c r="L110" s="5" t="e">
        <f>VLOOKUP(A110,'Genesis-Honeywell'!$B$3:$D$492,2,FALSE)</f>
        <v>#N/A</v>
      </c>
      <c r="M110" s="5" t="e">
        <f>VLOOKUP(A110,Gepco!$B$4:$D$164,2,FALSE)</f>
        <v>#N/A</v>
      </c>
      <c r="N110" s="5" t="e">
        <f>VLOOKUP(A110,Ice!$B$4:$D$65,2,FALSE)</f>
        <v>#N/A</v>
      </c>
      <c r="O110" s="5" t="e">
        <f>VLOOKUP(A110,Liberty!$B$3:$D$231,2,FALSE)</f>
        <v>#N/A</v>
      </c>
      <c r="P110" s="5" t="e">
        <f>VLOOKUP(A110,Paige!$B$4:$D$78,2,FALSE)</f>
        <v>#N/A</v>
      </c>
      <c r="Q110" s="5" t="e">
        <f>VLOOKUP(A110,Remee!$B$5:$D$427,2,FALSE)</f>
        <v>#N/A</v>
      </c>
      <c r="R110" s="5" t="e">
        <f>VLOOKUP(A110,Tappan!$B$4:$D$278,2,FALSE)</f>
        <v>#N/A</v>
      </c>
      <c r="S110" s="5" t="e">
        <f>VLOOKUP(A110,Wavenet!$B$3:$D$39,2,FALSE)</f>
        <v>#N/A</v>
      </c>
      <c r="T110" s="5" t="e">
        <f>VLOOKUP(A110,'Windy City'!$B$3:$D$45,2,FALSE)</f>
        <v>#N/A</v>
      </c>
    </row>
    <row r="111" spans="1:20" x14ac:dyDescent="0.25">
      <c r="A111" s="19">
        <v>855</v>
      </c>
      <c r="B111" s="11" t="s">
        <v>2257</v>
      </c>
      <c r="C111" s="5" t="e">
        <f>VLOOKUP(A111,'Advanced Digital Cable'!$B$3:$D$180,2,FALSE)</f>
        <v>#N/A</v>
      </c>
      <c r="D111" s="5">
        <f>VLOOKUP(A111,'American Datalink'!$B$5:$D$280,2,FALSE)</f>
        <v>225</v>
      </c>
      <c r="E111" s="5" t="e">
        <f>VLOOKUP(A111,'Belden (Classics)'!$B$4:$D$793,2,FALSE)</f>
        <v>#N/A</v>
      </c>
      <c r="F111" s="5" t="str">
        <f>VLOOKUP(A111,'Belden New Generation'!$B$4:$D$427,2,FALSE)</f>
        <v>5503UE</v>
      </c>
      <c r="G111" s="5" t="e">
        <f>VLOOKUP(A111,Coleman!$B$2:$D$370,2,FALSE)</f>
        <v>#N/A</v>
      </c>
      <c r="H111" s="5" t="e">
        <f>VLOOKUP(A111,Commscope!$B$2:$D$87,2,FALSE)</f>
        <v>#N/A</v>
      </c>
      <c r="I111" s="5" t="e">
        <f>VLOOKUP(A111,Comtran!$B$2:$D$265,2,FALSE)</f>
        <v>#N/A</v>
      </c>
      <c r="J111" s="5" t="e">
        <f>VLOOKUP(A111,Covid!$B$3:$D$120,2,FALSE)</f>
        <v>#N/A</v>
      </c>
      <c r="K111" s="5" t="e">
        <f>VLOOKUP(A111,General!$B$2:$D$227,2,FALSE)</f>
        <v>#N/A</v>
      </c>
      <c r="L111" s="5">
        <f>VLOOKUP(A111,'Genesis-Honeywell'!$B$3:$D$492,2,FALSE)</f>
        <v>1105</v>
      </c>
      <c r="M111" s="5" t="str">
        <f>VLOOKUP(A111,Gepco!$B$4:$D$164,2,FALSE)</f>
        <v>SSU225R</v>
      </c>
      <c r="N111" s="5" t="e">
        <f>VLOOKUP(A111,Ice!$B$4:$D$65,2,FALSE)</f>
        <v>#N/A</v>
      </c>
      <c r="O111" s="5" t="e">
        <f>VLOOKUP(A111,Liberty!$B$3:$D$231,2,FALSE)</f>
        <v>#N/A</v>
      </c>
      <c r="P111" s="5" t="e">
        <f>VLOOKUP(A111,Paige!$B$4:$D$78,2,FALSE)</f>
        <v>#N/A</v>
      </c>
      <c r="Q111" s="5" t="e">
        <f>VLOOKUP(A111,Remee!$B$5:$D$427,2,FALSE)</f>
        <v>#N/A</v>
      </c>
      <c r="R111" s="5" t="str">
        <f>VLOOKUP(A111,Tappan!$B$4:$D$278,2,FALSE)</f>
        <v>R20046</v>
      </c>
      <c r="S111" s="5" t="e">
        <f>VLOOKUP(A111,Wavenet!$B$3:$D$39,2,FALSE)</f>
        <v>#N/A</v>
      </c>
      <c r="T111" s="5" t="e">
        <f>VLOOKUP(A111,'Windy City'!$B$3:$D$45,2,FALSE)</f>
        <v>#N/A</v>
      </c>
    </row>
    <row r="112" spans="1:20" x14ac:dyDescent="0.25">
      <c r="A112" s="19">
        <v>3010</v>
      </c>
      <c r="B112" s="11" t="s">
        <v>3260</v>
      </c>
      <c r="C112" s="5" t="e">
        <f>VLOOKUP(A112,'Advanced Digital Cable'!$B$3:$D$180,2,FALSE)</f>
        <v>#N/A</v>
      </c>
      <c r="D112" s="5" t="e">
        <f>VLOOKUP(A112,'American Datalink'!$B$5:$D$280,2,FALSE)</f>
        <v>#N/A</v>
      </c>
      <c r="E112" s="5">
        <f>VLOOKUP(A112,'Belden (Classics)'!$B$4:$D$793,2,FALSE)</f>
        <v>9305</v>
      </c>
      <c r="F112" s="5" t="e">
        <f>VLOOKUP(A112,'Belden New Generation'!$B$4:$D$427,2,FALSE)</f>
        <v>#N/A</v>
      </c>
      <c r="G112" s="5" t="e">
        <f>VLOOKUP(A112,Coleman!$B$2:$D$370,2,FALSE)</f>
        <v>#N/A</v>
      </c>
      <c r="H112" s="5" t="e">
        <f>VLOOKUP(A112,Commscope!$B$2:$D$87,2,FALSE)</f>
        <v>#N/A</v>
      </c>
      <c r="I112" s="5" t="e">
        <f>VLOOKUP(A112,Comtran!$B$2:$D$265,2,FALSE)</f>
        <v>#N/A</v>
      </c>
      <c r="J112" s="5" t="e">
        <f>VLOOKUP(A112,Covid!$B$3:$D$120,2,FALSE)</f>
        <v>#N/A</v>
      </c>
      <c r="K112" s="5" t="e">
        <f>VLOOKUP(A112,General!$B$2:$D$227,2,FALSE)</f>
        <v>#N/A</v>
      </c>
      <c r="L112" s="5" t="e">
        <f>VLOOKUP(A112,'Genesis-Honeywell'!$B$3:$D$492,2,FALSE)</f>
        <v>#N/A</v>
      </c>
      <c r="M112" s="5" t="e">
        <f>VLOOKUP(A112,Gepco!$B$4:$D$164,2,FALSE)</f>
        <v>#N/A</v>
      </c>
      <c r="N112" s="5" t="e">
        <f>VLOOKUP(A112,Ice!$B$4:$D$65,2,FALSE)</f>
        <v>#N/A</v>
      </c>
      <c r="O112" s="5" t="e">
        <f>VLOOKUP(A112,Liberty!$B$3:$D$231,2,FALSE)</f>
        <v>#N/A</v>
      </c>
      <c r="P112" s="5" t="e">
        <f>VLOOKUP(A112,Paige!$B$4:$D$78,2,FALSE)</f>
        <v>#N/A</v>
      </c>
      <c r="Q112" s="5" t="e">
        <f>VLOOKUP(A112,Remee!$B$5:$D$427,2,FALSE)</f>
        <v>#N/A</v>
      </c>
      <c r="R112" s="5" t="e">
        <f>VLOOKUP(A112,Tappan!$B$4:$D$278,2,FALSE)</f>
        <v>#N/A</v>
      </c>
      <c r="S112" s="5" t="e">
        <f>VLOOKUP(A112,Wavenet!$B$3:$D$39,2,FALSE)</f>
        <v>#N/A</v>
      </c>
      <c r="T112" s="5" t="e">
        <f>VLOOKUP(A112,'Windy City'!$B$3:$D$45,2,FALSE)</f>
        <v>#N/A</v>
      </c>
    </row>
    <row r="113" spans="1:20" x14ac:dyDescent="0.25">
      <c r="A113" s="19">
        <v>3011</v>
      </c>
      <c r="B113" s="11" t="s">
        <v>2216</v>
      </c>
      <c r="C113" s="5" t="str">
        <f>VLOOKUP(A113,'Advanced Digital Cable'!$B$3:$D$180,2,FALSE)</f>
        <v>12004RSD</v>
      </c>
      <c r="D113" s="5" t="str">
        <f>VLOOKUP(A113,'American Datalink'!$B$5:$D$280,2,FALSE)</f>
        <v>204S</v>
      </c>
      <c r="E113" s="5" t="e">
        <f>VLOOKUP(A113,'Belden (Classics)'!$B$4:$D$793,2,FALSE)</f>
        <v>#N/A</v>
      </c>
      <c r="F113" s="5" t="str">
        <f>VLOOKUP(A113,'Belden New Generation'!$B$4:$D$427,2,FALSE)</f>
        <v>5402FE</v>
      </c>
      <c r="G113" s="5" t="e">
        <f>VLOOKUP(A113,Coleman!$B$2:$D$370,2,FALSE)</f>
        <v>#N/A</v>
      </c>
      <c r="H113" s="5" t="e">
        <f>VLOOKUP(A113,Commscope!$B$2:$D$87,2,FALSE)</f>
        <v>#N/A</v>
      </c>
      <c r="I113" s="5" t="e">
        <f>VLOOKUP(A113,Comtran!$B$2:$D$265,2,FALSE)</f>
        <v>#N/A</v>
      </c>
      <c r="J113" s="5" t="e">
        <f>VLOOKUP(A113,Covid!$B$3:$D$120,2,FALSE)</f>
        <v>#N/A</v>
      </c>
      <c r="K113" s="5" t="e">
        <f>VLOOKUP(A113,General!$B$2:$D$227,2,FALSE)</f>
        <v>#N/A</v>
      </c>
      <c r="L113" s="5">
        <f>VLOOKUP(A113,'Genesis-Honeywell'!$B$3:$D$492,2,FALSE)</f>
        <v>1213</v>
      </c>
      <c r="M113" s="5" t="str">
        <f>VLOOKUP(A113,Gepco!$B$4:$D$164,2,FALSE)</f>
        <v>SSS204R</v>
      </c>
      <c r="N113" s="5" t="e">
        <f>VLOOKUP(A113,Ice!$B$4:$D$65,2,FALSE)</f>
        <v>#N/A</v>
      </c>
      <c r="O113" s="5" t="str">
        <f>VLOOKUP(A113,Liberty!$B$3:$D$231,2,FALSE)</f>
        <v>20-4C-SH</v>
      </c>
      <c r="P113" s="5" t="e">
        <f>VLOOKUP(A113,Paige!$B$4:$D$78,2,FALSE)</f>
        <v>#N/A</v>
      </c>
      <c r="Q113" s="5" t="e">
        <f>VLOOKUP(A113,Remee!$B$5:$D$427,2,FALSE)</f>
        <v>#N/A</v>
      </c>
      <c r="R113" s="5" t="str">
        <f>VLOOKUP(A113,Tappan!$B$4:$D$278,2,FALSE)</f>
        <v>R30042</v>
      </c>
      <c r="S113" s="5" t="e">
        <f>VLOOKUP(A113,Wavenet!$B$3:$D$39,2,FALSE)</f>
        <v>#N/A</v>
      </c>
      <c r="T113" s="5" t="e">
        <f>VLOOKUP(A113,'Windy City'!$B$3:$D$45,2,FALSE)</f>
        <v>#N/A</v>
      </c>
    </row>
    <row r="114" spans="1:20" x14ac:dyDescent="0.25">
      <c r="A114" s="19">
        <v>3021</v>
      </c>
      <c r="B114" s="11" t="s">
        <v>2227</v>
      </c>
      <c r="C114" s="5" t="str">
        <f>VLOOKUP(A114,'Advanced Digital Cable'!$B$3:$D$180,2,FALSE)</f>
        <v>11806RSD</v>
      </c>
      <c r="D114" s="5" t="str">
        <f>VLOOKUP(A114,'American Datalink'!$B$5:$D$280,2,FALSE)</f>
        <v>186S</v>
      </c>
      <c r="E114" s="5" t="e">
        <f>VLOOKUP(A114,'Belden (Classics)'!$B$4:$D$793,2,FALSE)</f>
        <v>#N/A</v>
      </c>
      <c r="F114" s="5" t="str">
        <f>VLOOKUP(A114,'Belden New Generation'!$B$4:$D$427,2,FALSE)</f>
        <v>5304FE</v>
      </c>
      <c r="G114" s="5">
        <f>VLOOKUP(A114,Coleman!$B$2:$D$370,2,FALSE)</f>
        <v>67006</v>
      </c>
      <c r="H114" s="5" t="e">
        <f>VLOOKUP(A114,Commscope!$B$2:$D$87,2,FALSE)</f>
        <v>#N/A</v>
      </c>
      <c r="I114" s="5">
        <f>VLOOKUP(A114,Comtran!$B$2:$D$265,2,FALSE)</f>
        <v>2809</v>
      </c>
      <c r="J114" s="5" t="e">
        <f>VLOOKUP(A114,Covid!$B$3:$D$120,2,FALSE)</f>
        <v>#N/A</v>
      </c>
      <c r="K114" s="5" t="str">
        <f>VLOOKUP(A114,General!$B$2:$D$227,2,FALSE)</f>
        <v>E2036S</v>
      </c>
      <c r="L114" s="5">
        <f>VLOOKUP(A114,'Genesis-Honeywell'!$B$3:$D$492,2,FALSE)</f>
        <v>1120</v>
      </c>
      <c r="M114" s="5" t="str">
        <f>VLOOKUP(A114,Gepco!$B$4:$D$164,2,FALSE)</f>
        <v>SSS186R</v>
      </c>
      <c r="N114" s="5" t="e">
        <f>VLOOKUP(A114,Ice!$B$4:$D$65,2,FALSE)</f>
        <v>#N/A</v>
      </c>
      <c r="O114" s="5" t="str">
        <f>VLOOKUP(A114,Liberty!$B$3:$D$231,2,FALSE)</f>
        <v>18-6C-SH</v>
      </c>
      <c r="P114" s="5" t="e">
        <f>VLOOKUP(A114,Paige!$B$4:$D$78,2,FALSE)</f>
        <v>#N/A</v>
      </c>
      <c r="Q114" s="5" t="str">
        <f>VLOOKUP(A114,Remee!$B$5:$D$427,2,FALSE)</f>
        <v>900916R</v>
      </c>
      <c r="R114" s="5" t="str">
        <f>VLOOKUP(A114,Tappan!$B$4:$D$278,2,FALSE)</f>
        <v>R40611</v>
      </c>
      <c r="S114" s="5" t="e">
        <f>VLOOKUP(A114,Wavenet!$B$3:$D$39,2,FALSE)</f>
        <v>#N/A</v>
      </c>
      <c r="T114" s="5" t="e">
        <f>VLOOKUP(A114,'Windy City'!$B$3:$D$45,2,FALSE)</f>
        <v>#N/A</v>
      </c>
    </row>
    <row r="115" spans="1:20" x14ac:dyDescent="0.25">
      <c r="A115" s="19">
        <v>3151</v>
      </c>
      <c r="B115" s="11" t="s">
        <v>3277</v>
      </c>
      <c r="C115" s="5" t="e">
        <f>VLOOKUP(A115,'Advanced Digital Cable'!$B$3:$D$180,2,FALSE)</f>
        <v>#N/A</v>
      </c>
      <c r="D115" s="5" t="e">
        <f>VLOOKUP(A115,'American Datalink'!$B$5:$D$280,2,FALSE)</f>
        <v>#N/A</v>
      </c>
      <c r="E115" s="5" t="e">
        <f>VLOOKUP(A115,'Belden (Classics)'!$B$4:$D$793,2,FALSE)</f>
        <v>#N/A</v>
      </c>
      <c r="F115" s="5" t="str">
        <f>VLOOKUP(A115,'Belden New Generation'!$B$4:$D$427,2,FALSE)</f>
        <v>5441FE</v>
      </c>
      <c r="G115" s="5" t="e">
        <f>VLOOKUP(A115,Coleman!$B$2:$D$370,2,FALSE)</f>
        <v>#N/A</v>
      </c>
      <c r="H115" s="5" t="e">
        <f>VLOOKUP(A115,Commscope!$B$2:$D$87,2,FALSE)</f>
        <v>#N/A</v>
      </c>
      <c r="I115" s="5" t="e">
        <f>VLOOKUP(A115,Comtran!$B$2:$D$265,2,FALSE)</f>
        <v>#N/A</v>
      </c>
      <c r="J115" s="5" t="e">
        <f>VLOOKUP(A115,Covid!$B$3:$D$120,2,FALSE)</f>
        <v>#N/A</v>
      </c>
      <c r="K115" s="5" t="e">
        <f>VLOOKUP(A115,General!$B$2:$D$227,2,FALSE)</f>
        <v>#N/A</v>
      </c>
      <c r="L115" s="5" t="e">
        <f>VLOOKUP(A115,'Genesis-Honeywell'!$B$3:$D$492,2,FALSE)</f>
        <v>#N/A</v>
      </c>
      <c r="M115" s="5" t="e">
        <f>VLOOKUP(A115,Gepco!$B$4:$D$164,2,FALSE)</f>
        <v>#N/A</v>
      </c>
      <c r="N115" s="5" t="e">
        <f>VLOOKUP(A115,Ice!$B$4:$D$65,2,FALSE)</f>
        <v>#N/A</v>
      </c>
      <c r="O115" s="5" t="e">
        <f>VLOOKUP(A115,Liberty!$B$3:$D$231,2,FALSE)</f>
        <v>#N/A</v>
      </c>
      <c r="P115" s="5" t="e">
        <f>VLOOKUP(A115,Paige!$B$4:$D$78,2,FALSE)</f>
        <v>#N/A</v>
      </c>
      <c r="Q115" s="5" t="e">
        <f>VLOOKUP(A115,Remee!$B$5:$D$427,2,FALSE)</f>
        <v>#N/A</v>
      </c>
      <c r="R115" s="5" t="e">
        <f>VLOOKUP(A115,Tappan!$B$4:$D$278,2,FALSE)</f>
        <v>#N/A</v>
      </c>
      <c r="S115" s="5" t="e">
        <f>VLOOKUP(A115,Wavenet!$B$3:$D$39,2,FALSE)</f>
        <v>#N/A</v>
      </c>
      <c r="T115" s="5" t="e">
        <f>VLOOKUP(A115,'Windy City'!$B$3:$D$45,2,FALSE)</f>
        <v>#N/A</v>
      </c>
    </row>
    <row r="116" spans="1:20" x14ac:dyDescent="0.25">
      <c r="A116" s="19">
        <v>3152</v>
      </c>
      <c r="B116" s="11" t="s">
        <v>3278</v>
      </c>
      <c r="C116" s="5" t="e">
        <f>VLOOKUP(A116,'Advanced Digital Cable'!$B$3:$D$180,2,FALSE)</f>
        <v>#N/A</v>
      </c>
      <c r="D116" s="5" t="e">
        <f>VLOOKUP(A116,'American Datalink'!$B$5:$D$280,2,FALSE)</f>
        <v>#N/A</v>
      </c>
      <c r="E116" s="5" t="e">
        <f>VLOOKUP(A116,'Belden (Classics)'!$B$4:$D$793,2,FALSE)</f>
        <v>#N/A</v>
      </c>
      <c r="F116" s="5" t="str">
        <f>VLOOKUP(A116,'Belden New Generation'!$B$4:$D$427,2,FALSE)</f>
        <v>5442FE</v>
      </c>
      <c r="G116" s="5" t="e">
        <f>VLOOKUP(A116,Coleman!$B$2:$D$370,2,FALSE)</f>
        <v>#N/A</v>
      </c>
      <c r="H116" s="5" t="e">
        <f>VLOOKUP(A116,Commscope!$B$2:$D$87,2,FALSE)</f>
        <v>#N/A</v>
      </c>
      <c r="I116" s="5" t="e">
        <f>VLOOKUP(A116,Comtran!$B$2:$D$265,2,FALSE)</f>
        <v>#N/A</v>
      </c>
      <c r="J116" s="5" t="e">
        <f>VLOOKUP(A116,Covid!$B$3:$D$120,2,FALSE)</f>
        <v>#N/A</v>
      </c>
      <c r="K116" s="5" t="e">
        <f>VLOOKUP(A116,General!$B$2:$D$227,2,FALSE)</f>
        <v>#N/A</v>
      </c>
      <c r="L116" s="5" t="e">
        <f>VLOOKUP(A116,'Genesis-Honeywell'!$B$3:$D$492,2,FALSE)</f>
        <v>#N/A</v>
      </c>
      <c r="M116" s="5" t="e">
        <f>VLOOKUP(A116,Gepco!$B$4:$D$164,2,FALSE)</f>
        <v>#N/A</v>
      </c>
      <c r="N116" s="5" t="e">
        <f>VLOOKUP(A116,Ice!$B$4:$D$65,2,FALSE)</f>
        <v>#N/A</v>
      </c>
      <c r="O116" s="5" t="e">
        <f>VLOOKUP(A116,Liberty!$B$3:$D$231,2,FALSE)</f>
        <v>#N/A</v>
      </c>
      <c r="P116" s="5" t="e">
        <f>VLOOKUP(A116,Paige!$B$4:$D$78,2,FALSE)</f>
        <v>#N/A</v>
      </c>
      <c r="Q116" s="5" t="e">
        <f>VLOOKUP(A116,Remee!$B$5:$D$427,2,FALSE)</f>
        <v>#N/A</v>
      </c>
      <c r="R116" s="5" t="e">
        <f>VLOOKUP(A116,Tappan!$B$4:$D$278,2,FALSE)</f>
        <v>#N/A</v>
      </c>
      <c r="S116" s="5" t="e">
        <f>VLOOKUP(A116,Wavenet!$B$3:$D$39,2,FALSE)</f>
        <v>#N/A</v>
      </c>
      <c r="T116" s="5" t="e">
        <f>VLOOKUP(A116,'Windy City'!$B$3:$D$45,2,FALSE)</f>
        <v>#N/A</v>
      </c>
    </row>
    <row r="117" spans="1:20" x14ac:dyDescent="0.25">
      <c r="A117" s="19">
        <v>3153</v>
      </c>
      <c r="B117" s="11" t="s">
        <v>3279</v>
      </c>
      <c r="C117" s="5" t="e">
        <f>VLOOKUP(A117,'Advanced Digital Cable'!$B$3:$D$180,2,FALSE)</f>
        <v>#N/A</v>
      </c>
      <c r="D117" s="5" t="e">
        <f>VLOOKUP(A117,'American Datalink'!$B$5:$D$280,2,FALSE)</f>
        <v>#N/A</v>
      </c>
      <c r="E117" s="5" t="e">
        <f>VLOOKUP(A117,'Belden (Classics)'!$B$4:$D$793,2,FALSE)</f>
        <v>#N/A</v>
      </c>
      <c r="F117" s="5" t="e">
        <f>VLOOKUP(A117,'Belden New Generation'!$B$4:$D$427,2,FALSE)</f>
        <v>#N/A</v>
      </c>
      <c r="G117" s="5" t="e">
        <f>VLOOKUP(A117,Coleman!$B$2:$D$370,2,FALSE)</f>
        <v>#N/A</v>
      </c>
      <c r="H117" s="5" t="e">
        <f>VLOOKUP(A117,Commscope!$B$2:$D$87,2,FALSE)</f>
        <v>#N/A</v>
      </c>
      <c r="I117" s="5" t="e">
        <f>VLOOKUP(A117,Comtran!$B$2:$D$265,2,FALSE)</f>
        <v>#N/A</v>
      </c>
      <c r="J117" s="5" t="e">
        <f>VLOOKUP(A117,Covid!$B$3:$D$120,2,FALSE)</f>
        <v>#N/A</v>
      </c>
      <c r="K117" s="5" t="e">
        <f>VLOOKUP(A117,General!$B$2:$D$227,2,FALSE)</f>
        <v>#N/A</v>
      </c>
      <c r="L117" s="5" t="e">
        <f>VLOOKUP(A117,'Genesis-Honeywell'!$B$3:$D$492,2,FALSE)</f>
        <v>#N/A</v>
      </c>
      <c r="M117" s="5" t="e">
        <f>VLOOKUP(A117,Gepco!$B$4:$D$164,2,FALSE)</f>
        <v>#N/A</v>
      </c>
      <c r="N117" s="5" t="e">
        <f>VLOOKUP(A117,Ice!$B$4:$D$65,2,FALSE)</f>
        <v>#N/A</v>
      </c>
      <c r="O117" s="5" t="e">
        <f>VLOOKUP(A117,Liberty!$B$3:$D$231,2,FALSE)</f>
        <v>#N/A</v>
      </c>
      <c r="P117" s="5" t="e">
        <f>VLOOKUP(A117,Paige!$B$4:$D$78,2,FALSE)</f>
        <v>#N/A</v>
      </c>
      <c r="Q117" s="5" t="e">
        <f>VLOOKUP(A117,Remee!$B$5:$D$427,2,FALSE)</f>
        <v>#N/A</v>
      </c>
      <c r="R117" s="5" t="e">
        <f>VLOOKUP(A117,Tappan!$B$4:$D$278,2,FALSE)</f>
        <v>#N/A</v>
      </c>
      <c r="S117" s="5" t="e">
        <f>VLOOKUP(A117,Wavenet!$B$3:$D$39,2,FALSE)</f>
        <v>#N/A</v>
      </c>
      <c r="T117" s="5" t="e">
        <f>VLOOKUP(A117,'Windy City'!$B$3:$D$45,2,FALSE)</f>
        <v>#N/A</v>
      </c>
    </row>
    <row r="118" spans="1:20" x14ac:dyDescent="0.25">
      <c r="A118" s="19">
        <v>3154</v>
      </c>
      <c r="B118" s="11" t="s">
        <v>3280</v>
      </c>
      <c r="C118" s="5" t="e">
        <f>VLOOKUP(A118,'Advanced Digital Cable'!$B$3:$D$180,2,FALSE)</f>
        <v>#N/A</v>
      </c>
      <c r="D118" s="5" t="e">
        <f>VLOOKUP(A118,'American Datalink'!$B$5:$D$280,2,FALSE)</f>
        <v>#N/A</v>
      </c>
      <c r="E118" s="5" t="e">
        <f>VLOOKUP(A118,'Belden (Classics)'!$B$4:$D$793,2,FALSE)</f>
        <v>#N/A</v>
      </c>
      <c r="F118" s="5" t="str">
        <f>VLOOKUP(A118,'Belden New Generation'!$B$4:$D$427,2,FALSE)</f>
        <v>5445FE</v>
      </c>
      <c r="G118" s="5" t="e">
        <f>VLOOKUP(A118,Coleman!$B$2:$D$370,2,FALSE)</f>
        <v>#N/A</v>
      </c>
      <c r="H118" s="5" t="e">
        <f>VLOOKUP(A118,Commscope!$B$2:$D$87,2,FALSE)</f>
        <v>#N/A</v>
      </c>
      <c r="I118" s="5" t="e">
        <f>VLOOKUP(A118,Comtran!$B$2:$D$265,2,FALSE)</f>
        <v>#N/A</v>
      </c>
      <c r="J118" s="5" t="e">
        <f>VLOOKUP(A118,Covid!$B$3:$D$120,2,FALSE)</f>
        <v>#N/A</v>
      </c>
      <c r="K118" s="5" t="e">
        <f>VLOOKUP(A118,General!$B$2:$D$227,2,FALSE)</f>
        <v>#N/A</v>
      </c>
      <c r="L118" s="5" t="e">
        <f>VLOOKUP(A118,'Genesis-Honeywell'!$B$3:$D$492,2,FALSE)</f>
        <v>#N/A</v>
      </c>
      <c r="M118" s="5" t="e">
        <f>VLOOKUP(A118,Gepco!$B$4:$D$164,2,FALSE)</f>
        <v>#N/A</v>
      </c>
      <c r="N118" s="5" t="e">
        <f>VLOOKUP(A118,Ice!$B$4:$D$65,2,FALSE)</f>
        <v>#N/A</v>
      </c>
      <c r="O118" s="5" t="e">
        <f>VLOOKUP(A118,Liberty!$B$3:$D$231,2,FALSE)</f>
        <v>#N/A</v>
      </c>
      <c r="P118" s="5" t="e">
        <f>VLOOKUP(A118,Paige!$B$4:$D$78,2,FALSE)</f>
        <v>#N/A</v>
      </c>
      <c r="Q118" s="5" t="e">
        <f>VLOOKUP(A118,Remee!$B$5:$D$427,2,FALSE)</f>
        <v>#N/A</v>
      </c>
      <c r="R118" s="5" t="e">
        <f>VLOOKUP(A118,Tappan!$B$4:$D$278,2,FALSE)</f>
        <v>#N/A</v>
      </c>
      <c r="S118" s="5" t="e">
        <f>VLOOKUP(A118,Wavenet!$B$3:$D$39,2,FALSE)</f>
        <v>#N/A</v>
      </c>
      <c r="T118" s="5" t="e">
        <f>VLOOKUP(A118,'Windy City'!$B$3:$D$45,2,FALSE)</f>
        <v>#N/A</v>
      </c>
    </row>
    <row r="119" spans="1:20" x14ac:dyDescent="0.25">
      <c r="A119" s="19">
        <v>3241</v>
      </c>
      <c r="B119" s="11" t="s">
        <v>2210</v>
      </c>
      <c r="C119" s="5" t="str">
        <f>VLOOKUP(A119,'Advanced Digital Cable'!$B$3:$D$180,2,FALSE)</f>
        <v>12204RSD</v>
      </c>
      <c r="D119" s="5" t="str">
        <f>VLOOKUP(A119,'American Datalink'!$B$5:$D$280,2,FALSE)</f>
        <v>224S</v>
      </c>
      <c r="E119" s="5" t="e">
        <f>VLOOKUP(A119,'Belden (Classics)'!$B$4:$D$793,2,FALSE)</f>
        <v>#N/A</v>
      </c>
      <c r="F119" s="5" t="str">
        <f>VLOOKUP(A119,'Belden New Generation'!$B$4:$D$427,2,FALSE)</f>
        <v>5502FE</v>
      </c>
      <c r="G119" s="5">
        <f>VLOOKUP(A119,Coleman!$B$2:$D$370,2,FALSE)</f>
        <v>67001</v>
      </c>
      <c r="H119" s="5" t="e">
        <f>VLOOKUP(A119,Commscope!$B$2:$D$87,2,FALSE)</f>
        <v>#N/A</v>
      </c>
      <c r="I119" s="5">
        <f>VLOOKUP(A119,Comtran!$B$2:$D$265,2,FALSE)</f>
        <v>2785</v>
      </c>
      <c r="J119" s="5" t="str">
        <f>VLOOKUP(A119,Covid!$B$3:$D$120,2,FALSE)</f>
        <v>CSW 0400 22</v>
      </c>
      <c r="K119" s="5" t="str">
        <f>VLOOKUP(A119,General!$B$2:$D$227,2,FALSE)</f>
        <v>E2004S</v>
      </c>
      <c r="L119" s="5">
        <f>VLOOKUP(A119,'Genesis-Honeywell'!$B$3:$D$492,2,FALSE)</f>
        <v>1204</v>
      </c>
      <c r="M119" s="5" t="str">
        <f>VLOOKUP(A119,Gepco!$B$4:$D$164,2,FALSE)</f>
        <v>SSS224R</v>
      </c>
      <c r="N119" s="5" t="str">
        <f>VLOOKUP(A119,Ice!$B$4:$D$65,2,FALSE)</f>
        <v>22-4/OS</v>
      </c>
      <c r="O119" s="5" t="str">
        <f>VLOOKUP(A119,Liberty!$B$3:$D$231,2,FALSE)</f>
        <v>22-4C-SH</v>
      </c>
      <c r="P119" s="5" t="e">
        <f>VLOOKUP(A119,Paige!$B$4:$D$78,2,FALSE)</f>
        <v>#N/A</v>
      </c>
      <c r="Q119" s="5">
        <f>VLOOKUP(A119,Remee!$B$5:$D$427,2,FALSE)</f>
        <v>900944</v>
      </c>
      <c r="R119" s="5" t="str">
        <f>VLOOKUP(A119,Tappan!$B$4:$D$278,2,FALSE)</f>
        <v>R20030</v>
      </c>
      <c r="S119" s="5" t="e">
        <f>VLOOKUP(A119,Wavenet!$B$3:$D$39,2,FALSE)</f>
        <v>#N/A</v>
      </c>
      <c r="T119" s="5" t="e">
        <f>VLOOKUP(A119,'Windy City'!$B$3:$D$45,2,FALSE)</f>
        <v>#N/A</v>
      </c>
    </row>
    <row r="120" spans="1:20" x14ac:dyDescent="0.25">
      <c r="A120" s="19">
        <v>3244</v>
      </c>
      <c r="B120" s="11" t="s">
        <v>2225</v>
      </c>
      <c r="C120" s="5" t="str">
        <f>VLOOKUP(A120,'Advanced Digital Cable'!$B$3:$D$180,2,FALSE)</f>
        <v>11804RSD</v>
      </c>
      <c r="D120" s="5" t="str">
        <f>VLOOKUP(A120,'American Datalink'!$B$5:$D$280,2,FALSE)</f>
        <v>184S</v>
      </c>
      <c r="E120" s="5" t="e">
        <f>VLOOKUP(A120,'Belden (Classics)'!$B$4:$D$793,2,FALSE)</f>
        <v>#N/A</v>
      </c>
      <c r="F120" s="5" t="str">
        <f>VLOOKUP(A120,'Belden New Generation'!$B$4:$D$427,2,FALSE)</f>
        <v>5302FE</v>
      </c>
      <c r="G120" s="5">
        <f>VLOOKUP(A120,Coleman!$B$2:$D$370,2,FALSE)</f>
        <v>67003</v>
      </c>
      <c r="H120" s="5" t="e">
        <f>VLOOKUP(A120,Commscope!$B$2:$D$87,2,FALSE)</f>
        <v>#N/A</v>
      </c>
      <c r="I120" s="5">
        <f>VLOOKUP(A120,Comtran!$B$2:$D$265,2,FALSE)</f>
        <v>2807</v>
      </c>
      <c r="J120" s="5" t="str">
        <f>VLOOKUP(A120,Covid!$B$3:$D$120,2,FALSE)</f>
        <v>CSW 0400 18</v>
      </c>
      <c r="K120" s="5" t="str">
        <f>VLOOKUP(A120,General!$B$2:$D$227,2,FALSE)</f>
        <v>E2034S</v>
      </c>
      <c r="L120" s="5">
        <f>VLOOKUP(A120,'Genesis-Honeywell'!$B$3:$D$492,2,FALSE)</f>
        <v>1215</v>
      </c>
      <c r="M120" s="5" t="str">
        <f>VLOOKUP(A120,Gepco!$B$4:$D$164,2,FALSE)</f>
        <v>SSS184R</v>
      </c>
      <c r="N120" s="5" t="e">
        <f>VLOOKUP(A120,Ice!$B$4:$D$65,2,FALSE)</f>
        <v>#N/A</v>
      </c>
      <c r="O120" s="5" t="str">
        <f>VLOOKUP(A120,Liberty!$B$3:$D$231,2,FALSE)</f>
        <v>18-4C-SH</v>
      </c>
      <c r="P120" s="5" t="e">
        <f>VLOOKUP(A120,Paige!$B$4:$D$78,2,FALSE)</f>
        <v>#N/A</v>
      </c>
      <c r="Q120" s="5" t="str">
        <f>VLOOKUP(A120,Remee!$B$5:$D$427,2,FALSE)</f>
        <v>900914R</v>
      </c>
      <c r="R120" s="5" t="str">
        <f>VLOOKUP(A120,Tappan!$B$4:$D$278,2,FALSE)</f>
        <v>R40005</v>
      </c>
      <c r="S120" s="5" t="e">
        <f>VLOOKUP(A120,Wavenet!$B$3:$D$39,2,FALSE)</f>
        <v>#N/A</v>
      </c>
      <c r="T120" s="5" t="e">
        <f>VLOOKUP(A120,'Windy City'!$B$3:$D$45,2,FALSE)</f>
        <v>#N/A</v>
      </c>
    </row>
    <row r="121" spans="1:20" x14ac:dyDescent="0.25">
      <c r="A121" s="19">
        <v>3245</v>
      </c>
      <c r="B121" s="11" t="s">
        <v>2232</v>
      </c>
      <c r="C121" s="5" t="str">
        <f>VLOOKUP(A121,'Advanced Digital Cable'!$B$3:$D$180,2,FALSE)</f>
        <v>11604RSD</v>
      </c>
      <c r="D121" s="5" t="str">
        <f>VLOOKUP(A121,'American Datalink'!$B$5:$D$280,2,FALSE)</f>
        <v>164S</v>
      </c>
      <c r="E121" s="5" t="e">
        <f>VLOOKUP(A121,'Belden (Classics)'!$B$4:$D$793,2,FALSE)</f>
        <v>#N/A</v>
      </c>
      <c r="F121" s="5" t="str">
        <f>VLOOKUP(A121,'Belden New Generation'!$B$4:$D$427,2,FALSE)</f>
        <v>5202FE</v>
      </c>
      <c r="G121" s="5">
        <f>VLOOKUP(A121,Coleman!$B$2:$D$370,2,FALSE)</f>
        <v>95230</v>
      </c>
      <c r="H121" s="5" t="e">
        <f>VLOOKUP(A121,Commscope!$B$2:$D$87,2,FALSE)</f>
        <v>#N/A</v>
      </c>
      <c r="I121" s="5">
        <f>VLOOKUP(A121,Comtran!$B$2:$D$265,2,FALSE)</f>
        <v>2839</v>
      </c>
      <c r="J121" s="5" t="e">
        <f>VLOOKUP(A121,Covid!$B$3:$D$120,2,FALSE)</f>
        <v>#N/A</v>
      </c>
      <c r="K121" s="5" t="e">
        <f>VLOOKUP(A121,General!$B$2:$D$227,2,FALSE)</f>
        <v>#N/A</v>
      </c>
      <c r="L121" s="5">
        <f>VLOOKUP(A121,'Genesis-Honeywell'!$B$3:$D$492,2,FALSE)</f>
        <v>1222</v>
      </c>
      <c r="M121" s="5" t="str">
        <f>VLOOKUP(A121,Gepco!$B$4:$D$164,2,FALSE)</f>
        <v>SSS164R</v>
      </c>
      <c r="N121" s="5" t="e">
        <f>VLOOKUP(A121,Ice!$B$4:$D$65,2,FALSE)</f>
        <v>#N/A</v>
      </c>
      <c r="O121" s="5" t="str">
        <f>VLOOKUP(A121,Liberty!$B$3:$D$231,2,FALSE)</f>
        <v>16-4C-SH</v>
      </c>
      <c r="P121" s="5" t="e">
        <f>VLOOKUP(A121,Paige!$B$4:$D$78,2,FALSE)</f>
        <v>#N/A</v>
      </c>
      <c r="Q121" s="5">
        <f>VLOOKUP(A121,Remee!$B$5:$D$427,2,FALSE)</f>
        <v>900904</v>
      </c>
      <c r="R121" s="5" t="str">
        <f>VLOOKUP(A121,Tappan!$B$4:$D$278,2,FALSE)</f>
        <v>R50031</v>
      </c>
      <c r="S121" s="5" t="e">
        <f>VLOOKUP(A121,Wavenet!$B$3:$D$39,2,FALSE)</f>
        <v>#N/A</v>
      </c>
      <c r="T121" s="5" t="e">
        <f>VLOOKUP(A121,'Windy City'!$B$3:$D$45,2,FALSE)</f>
        <v>#N/A</v>
      </c>
    </row>
    <row r="122" spans="1:20" x14ac:dyDescent="0.25">
      <c r="A122" s="19">
        <v>3246</v>
      </c>
      <c r="B122" s="11" t="s">
        <v>3310</v>
      </c>
      <c r="C122" s="5" t="e">
        <f>VLOOKUP(A122,'Advanced Digital Cable'!$B$3:$D$180,2,FALSE)</f>
        <v>#N/A</v>
      </c>
      <c r="D122" s="5" t="e">
        <f>VLOOKUP(A122,'American Datalink'!$B$5:$D$280,2,FALSE)</f>
        <v>#N/A</v>
      </c>
      <c r="E122" s="5" t="e">
        <f>VLOOKUP(A122,'Belden (Classics)'!$B$4:$D$793,2,FALSE)</f>
        <v>#N/A</v>
      </c>
      <c r="F122" s="5" t="e">
        <f>VLOOKUP(A122,'Belden New Generation'!$B$4:$D$427,2,FALSE)</f>
        <v>#N/A</v>
      </c>
      <c r="G122" s="5" t="e">
        <f>VLOOKUP(A122,Coleman!$B$2:$D$370,2,FALSE)</f>
        <v>#N/A</v>
      </c>
      <c r="H122" s="5" t="e">
        <f>VLOOKUP(A122,Commscope!$B$2:$D$87,2,FALSE)</f>
        <v>#N/A</v>
      </c>
      <c r="I122" s="5" t="e">
        <f>VLOOKUP(A122,Comtran!$B$2:$D$265,2,FALSE)</f>
        <v>#N/A</v>
      </c>
      <c r="J122" s="5" t="e">
        <f>VLOOKUP(A122,Covid!$B$3:$D$120,2,FALSE)</f>
        <v>#N/A</v>
      </c>
      <c r="K122" s="5" t="e">
        <f>VLOOKUP(A122,General!$B$2:$D$227,2,FALSE)</f>
        <v>#N/A</v>
      </c>
      <c r="L122" s="5">
        <f>VLOOKUP(A122,'Genesis-Honeywell'!$B$3:$D$492,2,FALSE)</f>
        <v>1224</v>
      </c>
      <c r="M122" s="5" t="e">
        <f>VLOOKUP(A122,Gepco!$B$4:$D$164,2,FALSE)</f>
        <v>#N/A</v>
      </c>
      <c r="N122" s="5" t="e">
        <f>VLOOKUP(A122,Ice!$B$4:$D$65,2,FALSE)</f>
        <v>#N/A</v>
      </c>
      <c r="O122" s="5" t="e">
        <f>VLOOKUP(A122,Liberty!$B$3:$D$231,2,FALSE)</f>
        <v>#N/A</v>
      </c>
      <c r="P122" s="5" t="e">
        <f>VLOOKUP(A122,Paige!$B$4:$D$78,2,FALSE)</f>
        <v>#N/A</v>
      </c>
      <c r="Q122" s="5" t="e">
        <f>VLOOKUP(A122,Remee!$B$5:$D$427,2,FALSE)</f>
        <v>#N/A</v>
      </c>
      <c r="R122" s="5" t="e">
        <f>VLOOKUP(A122,Tappan!$B$4:$D$278,2,FALSE)</f>
        <v>#N/A</v>
      </c>
      <c r="S122" s="5" t="e">
        <f>VLOOKUP(A122,Wavenet!$B$3:$D$39,2,FALSE)</f>
        <v>#N/A</v>
      </c>
      <c r="T122" s="5" t="e">
        <f>VLOOKUP(A122,'Windy City'!$B$3:$D$45,2,FALSE)</f>
        <v>#N/A</v>
      </c>
    </row>
    <row r="123" spans="1:20" x14ac:dyDescent="0.25">
      <c r="A123" s="19">
        <v>3251</v>
      </c>
      <c r="B123" s="11" t="s">
        <v>3215</v>
      </c>
      <c r="C123" s="5" t="e">
        <f>VLOOKUP(A123,'Advanced Digital Cable'!$B$3:$D$180,2,FALSE)</f>
        <v>#N/A</v>
      </c>
      <c r="D123" s="5" t="str">
        <f>VLOOKUP(A123,'American Datalink'!$B$5:$D$280,2,FALSE)</f>
        <v>2P22XS</v>
      </c>
      <c r="E123" s="5" t="e">
        <f>VLOOKUP(A123,'Belden (Classics)'!$B$4:$D$793,2,FALSE)</f>
        <v>#N/A</v>
      </c>
      <c r="F123" s="5" t="str">
        <f>VLOOKUP(A123,'Belden New Generation'!$B$4:$D$427,2,FALSE)</f>
        <v>5561FE</v>
      </c>
      <c r="G123" s="5" t="e">
        <f>VLOOKUP(A123,Coleman!$B$2:$D$370,2,FALSE)</f>
        <v>#N/A</v>
      </c>
      <c r="H123" s="5" t="e">
        <f>VLOOKUP(A123,Commscope!$B$2:$D$87,2,FALSE)</f>
        <v>#N/A</v>
      </c>
      <c r="I123" s="5" t="e">
        <f>VLOOKUP(A123,Comtran!$B$2:$D$265,2,FALSE)</f>
        <v>#N/A</v>
      </c>
      <c r="J123" s="5" t="e">
        <f>VLOOKUP(A123,Covid!$B$3:$D$120,2,FALSE)</f>
        <v>#N/A</v>
      </c>
      <c r="K123" s="5" t="e">
        <f>VLOOKUP(A123,General!$B$2:$D$227,2,FALSE)</f>
        <v>#N/A</v>
      </c>
      <c r="L123" s="5">
        <f>VLOOKUP(A123,'Genesis-Honeywell'!$B$3:$D$492,2,FALSE)</f>
        <v>1280</v>
      </c>
      <c r="M123" s="5" t="e">
        <f>VLOOKUP(A123,Gepco!$B$4:$D$164,2,FALSE)</f>
        <v>#N/A</v>
      </c>
      <c r="N123" s="5" t="e">
        <f>VLOOKUP(A123,Ice!$B$4:$D$65,2,FALSE)</f>
        <v>#N/A</v>
      </c>
      <c r="O123" s="5" t="e">
        <f>VLOOKUP(A123,Liberty!$B$3:$D$231,2,FALSE)</f>
        <v>#N/A</v>
      </c>
      <c r="P123" s="5" t="e">
        <f>VLOOKUP(A123,Paige!$B$4:$D$78,2,FALSE)</f>
        <v>#N/A</v>
      </c>
      <c r="Q123" s="5" t="e">
        <f>VLOOKUP(A123,Remee!$B$5:$D$427,2,FALSE)</f>
        <v>#N/A</v>
      </c>
      <c r="R123" s="5" t="e">
        <f>VLOOKUP(A123,Tappan!$B$4:$D$278,2,FALSE)</f>
        <v>#N/A</v>
      </c>
      <c r="S123" s="5" t="e">
        <f>VLOOKUP(A123,Wavenet!$B$3:$D$39,2,FALSE)</f>
        <v>#N/A</v>
      </c>
      <c r="T123" s="5" t="e">
        <f>VLOOKUP(A123,'Windy City'!$B$3:$D$45,2,FALSE)</f>
        <v>#N/A</v>
      </c>
    </row>
    <row r="124" spans="1:20" x14ac:dyDescent="0.25">
      <c r="A124" s="19">
        <v>3252</v>
      </c>
      <c r="B124" s="11" t="s">
        <v>3216</v>
      </c>
      <c r="C124" s="5" t="e">
        <f>VLOOKUP(A124,'Advanced Digital Cable'!$B$3:$D$180,2,FALSE)</f>
        <v>#N/A</v>
      </c>
      <c r="D124" s="5" t="str">
        <f>VLOOKUP(A124,'American Datalink'!$B$5:$D$280,2,FALSE)</f>
        <v>3P22XS</v>
      </c>
      <c r="E124" s="5" t="e">
        <f>VLOOKUP(A124,'Belden (Classics)'!$B$4:$D$793,2,FALSE)</f>
        <v>#N/A</v>
      </c>
      <c r="F124" s="5" t="e">
        <f>VLOOKUP(A124,'Belden New Generation'!$B$4:$D$427,2,FALSE)</f>
        <v>#N/A</v>
      </c>
      <c r="G124" s="5" t="e">
        <f>VLOOKUP(A124,Coleman!$B$2:$D$370,2,FALSE)</f>
        <v>#N/A</v>
      </c>
      <c r="H124" s="5" t="e">
        <f>VLOOKUP(A124,Commscope!$B$2:$D$87,2,FALSE)</f>
        <v>#N/A</v>
      </c>
      <c r="I124" s="5" t="e">
        <f>VLOOKUP(A124,Comtran!$B$2:$D$265,2,FALSE)</f>
        <v>#N/A</v>
      </c>
      <c r="J124" s="5" t="e">
        <f>VLOOKUP(A124,Covid!$B$3:$D$120,2,FALSE)</f>
        <v>#N/A</v>
      </c>
      <c r="K124" s="5" t="e">
        <f>VLOOKUP(A124,General!$B$2:$D$227,2,FALSE)</f>
        <v>#N/A</v>
      </c>
      <c r="L124" s="5">
        <f>VLOOKUP(A124,'Genesis-Honeywell'!$B$3:$D$492,2,FALSE)</f>
        <v>1282</v>
      </c>
      <c r="M124" s="5" t="e">
        <f>VLOOKUP(A124,Gepco!$B$4:$D$164,2,FALSE)</f>
        <v>#N/A</v>
      </c>
      <c r="N124" s="5" t="e">
        <f>VLOOKUP(A124,Ice!$B$4:$D$65,2,FALSE)</f>
        <v>#N/A</v>
      </c>
      <c r="O124" s="5" t="e">
        <f>VLOOKUP(A124,Liberty!$B$3:$D$231,2,FALSE)</f>
        <v>#N/A</v>
      </c>
      <c r="P124" s="5" t="e">
        <f>VLOOKUP(A124,Paige!$B$4:$D$78,2,FALSE)</f>
        <v>#N/A</v>
      </c>
      <c r="Q124" s="5" t="e">
        <f>VLOOKUP(A124,Remee!$B$5:$D$427,2,FALSE)</f>
        <v>#N/A</v>
      </c>
      <c r="R124" s="5" t="e">
        <f>VLOOKUP(A124,Tappan!$B$4:$D$278,2,FALSE)</f>
        <v>#N/A</v>
      </c>
      <c r="S124" s="5" t="e">
        <f>VLOOKUP(A124,Wavenet!$B$3:$D$39,2,FALSE)</f>
        <v>#N/A</v>
      </c>
      <c r="T124" s="5" t="e">
        <f>VLOOKUP(A124,'Windy City'!$B$3:$D$45,2,FALSE)</f>
        <v>#N/A</v>
      </c>
    </row>
    <row r="125" spans="1:20" x14ac:dyDescent="0.25">
      <c r="A125" s="19">
        <v>3253</v>
      </c>
      <c r="B125" s="11" t="s">
        <v>3217</v>
      </c>
      <c r="C125" s="5" t="e">
        <f>VLOOKUP(A125,'Advanced Digital Cable'!$B$3:$D$180,2,FALSE)</f>
        <v>#N/A</v>
      </c>
      <c r="D125" s="5" t="str">
        <f>VLOOKUP(A125,'American Datalink'!$B$5:$D$280,2,FALSE)</f>
        <v>4P22XS</v>
      </c>
      <c r="E125" s="5" t="e">
        <f>VLOOKUP(A125,'Belden (Classics)'!$B$4:$D$793,2,FALSE)</f>
        <v>#N/A</v>
      </c>
      <c r="F125" s="5" t="str">
        <f>VLOOKUP(A125,'Belden New Generation'!$B$4:$D$427,2,FALSE)</f>
        <v>5563FE</v>
      </c>
      <c r="G125" s="5" t="e">
        <f>VLOOKUP(A125,Coleman!$B$2:$D$370,2,FALSE)</f>
        <v>#N/A</v>
      </c>
      <c r="H125" s="5" t="e">
        <f>VLOOKUP(A125,Commscope!$B$2:$D$87,2,FALSE)</f>
        <v>#N/A</v>
      </c>
      <c r="I125" s="5" t="e">
        <f>VLOOKUP(A125,Comtran!$B$2:$D$265,2,FALSE)</f>
        <v>#N/A</v>
      </c>
      <c r="J125" s="5" t="e">
        <f>VLOOKUP(A125,Covid!$B$3:$D$120,2,FALSE)</f>
        <v>#N/A</v>
      </c>
      <c r="K125" s="5" t="e">
        <f>VLOOKUP(A125,General!$B$2:$D$227,2,FALSE)</f>
        <v>#N/A</v>
      </c>
      <c r="L125" s="5" t="e">
        <f>VLOOKUP(A125,'Genesis-Honeywell'!$B$3:$D$492,2,FALSE)</f>
        <v>#N/A</v>
      </c>
      <c r="M125" s="5" t="e">
        <f>VLOOKUP(A125,Gepco!$B$4:$D$164,2,FALSE)</f>
        <v>#N/A</v>
      </c>
      <c r="N125" s="5" t="e">
        <f>VLOOKUP(A125,Ice!$B$4:$D$65,2,FALSE)</f>
        <v>#N/A</v>
      </c>
      <c r="O125" s="5" t="e">
        <f>VLOOKUP(A125,Liberty!$B$3:$D$231,2,FALSE)</f>
        <v>#N/A</v>
      </c>
      <c r="P125" s="5" t="e">
        <f>VLOOKUP(A125,Paige!$B$4:$D$78,2,FALSE)</f>
        <v>#N/A</v>
      </c>
      <c r="Q125" s="5" t="e">
        <f>VLOOKUP(A125,Remee!$B$5:$D$427,2,FALSE)</f>
        <v>#N/A</v>
      </c>
      <c r="R125" s="5" t="e">
        <f>VLOOKUP(A125,Tappan!$B$4:$D$278,2,FALSE)</f>
        <v>#N/A</v>
      </c>
      <c r="S125" s="5" t="e">
        <f>VLOOKUP(A125,Wavenet!$B$3:$D$39,2,FALSE)</f>
        <v>#N/A</v>
      </c>
      <c r="T125" s="5" t="e">
        <f>VLOOKUP(A125,'Windy City'!$B$3:$D$45,2,FALSE)</f>
        <v>#N/A</v>
      </c>
    </row>
    <row r="126" spans="1:20" x14ac:dyDescent="0.25">
      <c r="A126" s="19">
        <v>3254</v>
      </c>
      <c r="B126" s="11" t="s">
        <v>3313</v>
      </c>
      <c r="C126" s="5" t="e">
        <f>VLOOKUP(A126,'Advanced Digital Cable'!$B$3:$D$180,2,FALSE)</f>
        <v>#N/A</v>
      </c>
      <c r="D126" s="5" t="e">
        <f>VLOOKUP(A126,'American Datalink'!$B$5:$D$280,2,FALSE)</f>
        <v>#N/A</v>
      </c>
      <c r="E126" s="5" t="e">
        <f>VLOOKUP(A126,'Belden (Classics)'!$B$4:$D$793,2,FALSE)</f>
        <v>#N/A</v>
      </c>
      <c r="F126" s="5" t="e">
        <f>VLOOKUP(A126,'Belden New Generation'!$B$4:$D$427,2,FALSE)</f>
        <v>#N/A</v>
      </c>
      <c r="G126" s="5" t="e">
        <f>VLOOKUP(A126,Coleman!$B$2:$D$370,2,FALSE)</f>
        <v>#N/A</v>
      </c>
      <c r="H126" s="5" t="e">
        <f>VLOOKUP(A126,Commscope!$B$2:$D$87,2,FALSE)</f>
        <v>#N/A</v>
      </c>
      <c r="I126" s="5" t="e">
        <f>VLOOKUP(A126,Comtran!$B$2:$D$265,2,FALSE)</f>
        <v>#N/A</v>
      </c>
      <c r="J126" s="5" t="e">
        <f>VLOOKUP(A126,Covid!$B$3:$D$120,2,FALSE)</f>
        <v>#N/A</v>
      </c>
      <c r="K126" s="5" t="e">
        <f>VLOOKUP(A126,General!$B$2:$D$227,2,FALSE)</f>
        <v>#N/A</v>
      </c>
      <c r="L126" s="5">
        <f>VLOOKUP(A126,'Genesis-Honeywell'!$B$3:$D$492,2,FALSE)</f>
        <v>1284</v>
      </c>
      <c r="M126" s="5" t="e">
        <f>VLOOKUP(A126,Gepco!$B$4:$D$164,2,FALSE)</f>
        <v>#N/A</v>
      </c>
      <c r="N126" s="5" t="e">
        <f>VLOOKUP(A126,Ice!$B$4:$D$65,2,FALSE)</f>
        <v>#N/A</v>
      </c>
      <c r="O126" s="5" t="e">
        <f>VLOOKUP(A126,Liberty!$B$3:$D$231,2,FALSE)</f>
        <v>#N/A</v>
      </c>
      <c r="P126" s="5" t="e">
        <f>VLOOKUP(A126,Paige!$B$4:$D$78,2,FALSE)</f>
        <v>#N/A</v>
      </c>
      <c r="Q126" s="5" t="e">
        <f>VLOOKUP(A126,Remee!$B$5:$D$427,2,FALSE)</f>
        <v>#N/A</v>
      </c>
      <c r="R126" s="5" t="e">
        <f>VLOOKUP(A126,Tappan!$B$4:$D$278,2,FALSE)</f>
        <v>#N/A</v>
      </c>
      <c r="S126" s="5" t="e">
        <f>VLOOKUP(A126,Wavenet!$B$3:$D$39,2,FALSE)</f>
        <v>#N/A</v>
      </c>
      <c r="T126" s="5" t="e">
        <f>VLOOKUP(A126,'Windy City'!$B$3:$D$45,2,FALSE)</f>
        <v>#N/A</v>
      </c>
    </row>
    <row r="127" spans="1:20" x14ac:dyDescent="0.25">
      <c r="A127" s="19">
        <v>3262</v>
      </c>
      <c r="B127" s="11" t="s">
        <v>2218</v>
      </c>
      <c r="C127" s="5" t="e">
        <f>VLOOKUP(A127,'Advanced Digital Cable'!$B$3:$D$180,2,FALSE)</f>
        <v>#N/A</v>
      </c>
      <c r="D127" s="5" t="str">
        <f>VLOOKUP(A127,'American Datalink'!$B$5:$D$280,2,FALSE)</f>
        <v>205S</v>
      </c>
      <c r="E127" s="5" t="e">
        <f>VLOOKUP(A127,'Belden (Classics)'!$B$4:$D$793,2,FALSE)</f>
        <v>#N/A</v>
      </c>
      <c r="F127" s="5" t="str">
        <f>VLOOKUP(A127,'Belden New Generation'!$B$4:$D$427,2,FALSE)</f>
        <v>5403FE</v>
      </c>
      <c r="G127" s="5" t="e">
        <f>VLOOKUP(A127,Coleman!$B$2:$D$370,2,FALSE)</f>
        <v>#N/A</v>
      </c>
      <c r="H127" s="5" t="e">
        <f>VLOOKUP(A127,Commscope!$B$2:$D$87,2,FALSE)</f>
        <v>#N/A</v>
      </c>
      <c r="I127" s="5" t="e">
        <f>VLOOKUP(A127,Comtran!$B$2:$D$265,2,FALSE)</f>
        <v>#N/A</v>
      </c>
      <c r="J127" s="5" t="e">
        <f>VLOOKUP(A127,Covid!$B$3:$D$120,2,FALSE)</f>
        <v>#N/A</v>
      </c>
      <c r="K127" s="5" t="e">
        <f>VLOOKUP(A127,General!$B$2:$D$227,2,FALSE)</f>
        <v>#N/A</v>
      </c>
      <c r="L127" s="5" t="e">
        <f>VLOOKUP(A127,'Genesis-Honeywell'!$B$3:$D$492,2,FALSE)</f>
        <v>#N/A</v>
      </c>
      <c r="M127" s="5" t="str">
        <f>VLOOKUP(A127,Gepco!$B$4:$D$164,2,FALSE)</f>
        <v>SSS205R</v>
      </c>
      <c r="N127" s="5" t="e">
        <f>VLOOKUP(A127,Ice!$B$4:$D$65,2,FALSE)</f>
        <v>#N/A</v>
      </c>
      <c r="O127" s="5" t="e">
        <f>VLOOKUP(A127,Liberty!$B$3:$D$231,2,FALSE)</f>
        <v>#N/A</v>
      </c>
      <c r="P127" s="5" t="e">
        <f>VLOOKUP(A127,Paige!$B$4:$D$78,2,FALSE)</f>
        <v>#N/A</v>
      </c>
      <c r="Q127" s="5" t="e">
        <f>VLOOKUP(A127,Remee!$B$5:$D$427,2,FALSE)</f>
        <v>#N/A</v>
      </c>
      <c r="R127" s="5" t="e">
        <f>VLOOKUP(A127,Tappan!$B$4:$D$278,2,FALSE)</f>
        <v>#N/A</v>
      </c>
      <c r="S127" s="5" t="e">
        <f>VLOOKUP(A127,Wavenet!$B$3:$D$39,2,FALSE)</f>
        <v>#N/A</v>
      </c>
      <c r="T127" s="5" t="e">
        <f>VLOOKUP(A127,'Windy City'!$B$3:$D$45,2,FALSE)</f>
        <v>#N/A</v>
      </c>
    </row>
    <row r="128" spans="1:20" x14ac:dyDescent="0.25">
      <c r="A128" s="19">
        <v>3263</v>
      </c>
      <c r="B128" s="11" t="s">
        <v>2220</v>
      </c>
      <c r="C128" s="5" t="e">
        <f>VLOOKUP(A128,'Advanced Digital Cable'!$B$3:$D$180,2,FALSE)</f>
        <v>#N/A</v>
      </c>
      <c r="D128" s="5" t="str">
        <f>VLOOKUP(A128,'American Datalink'!$B$5:$D$280,2,FALSE)</f>
        <v>207S</v>
      </c>
      <c r="E128" s="5" t="e">
        <f>VLOOKUP(A128,'Belden (Classics)'!$B$4:$D$793,2,FALSE)</f>
        <v>#N/A</v>
      </c>
      <c r="F128" s="5" t="str">
        <f>VLOOKUP(A128,'Belden New Generation'!$B$4:$D$427,2,FALSE)</f>
        <v>5405FE</v>
      </c>
      <c r="G128" s="5" t="e">
        <f>VLOOKUP(A128,Coleman!$B$2:$D$370,2,FALSE)</f>
        <v>#N/A</v>
      </c>
      <c r="H128" s="5" t="e">
        <f>VLOOKUP(A128,Commscope!$B$2:$D$87,2,FALSE)</f>
        <v>#N/A</v>
      </c>
      <c r="I128" s="5" t="e">
        <f>VLOOKUP(A128,Comtran!$B$2:$D$265,2,FALSE)</f>
        <v>#N/A</v>
      </c>
      <c r="J128" s="5" t="e">
        <f>VLOOKUP(A128,Covid!$B$3:$D$120,2,FALSE)</f>
        <v>#N/A</v>
      </c>
      <c r="K128" s="5" t="e">
        <f>VLOOKUP(A128,General!$B$2:$D$227,2,FALSE)</f>
        <v>#N/A</v>
      </c>
      <c r="L128" s="5" t="e">
        <f>VLOOKUP(A128,'Genesis-Honeywell'!$B$3:$D$492,2,FALSE)</f>
        <v>#N/A</v>
      </c>
      <c r="M128" s="5" t="str">
        <f>VLOOKUP(A128,Gepco!$B$4:$D$164,2,FALSE)</f>
        <v>SSS207R</v>
      </c>
      <c r="N128" s="5" t="e">
        <f>VLOOKUP(A128,Ice!$B$4:$D$65,2,FALSE)</f>
        <v>#N/A</v>
      </c>
      <c r="O128" s="5" t="e">
        <f>VLOOKUP(A128,Liberty!$B$3:$D$231,2,FALSE)</f>
        <v>#N/A</v>
      </c>
      <c r="P128" s="5" t="e">
        <f>VLOOKUP(A128,Paige!$B$4:$D$78,2,FALSE)</f>
        <v>#N/A</v>
      </c>
      <c r="Q128" s="5" t="e">
        <f>VLOOKUP(A128,Remee!$B$5:$D$427,2,FALSE)</f>
        <v>#N/A</v>
      </c>
      <c r="R128" s="5" t="e">
        <f>VLOOKUP(A128,Tappan!$B$4:$D$278,2,FALSE)</f>
        <v>#N/A</v>
      </c>
      <c r="S128" s="5" t="e">
        <f>VLOOKUP(A128,Wavenet!$B$3:$D$39,2,FALSE)</f>
        <v>#N/A</v>
      </c>
      <c r="T128" s="5" t="e">
        <f>VLOOKUP(A128,'Windy City'!$B$3:$D$45,2,FALSE)</f>
        <v>#N/A</v>
      </c>
    </row>
    <row r="129" spans="1:20" x14ac:dyDescent="0.25">
      <c r="A129" s="19">
        <v>3264</v>
      </c>
      <c r="B129" s="11" t="s">
        <v>2222</v>
      </c>
      <c r="C129" s="5" t="e">
        <f>VLOOKUP(A129,'Advanced Digital Cable'!$B$3:$D$180,2,FALSE)</f>
        <v>#N/A</v>
      </c>
      <c r="D129" s="5" t="str">
        <f>VLOOKUP(A129,'American Datalink'!$B$5:$D$280,2,FALSE)</f>
        <v>209S</v>
      </c>
      <c r="E129" s="5" t="e">
        <f>VLOOKUP(A129,'Belden (Classics)'!$B$4:$D$793,2,FALSE)</f>
        <v>#N/A</v>
      </c>
      <c r="F129" s="5" t="str">
        <f>VLOOKUP(A129,'Belden New Generation'!$B$4:$D$427,2,FALSE)</f>
        <v>5407FE</v>
      </c>
      <c r="G129" s="5" t="e">
        <f>VLOOKUP(A129,Coleman!$B$2:$D$370,2,FALSE)</f>
        <v>#N/A</v>
      </c>
      <c r="H129" s="5" t="e">
        <f>VLOOKUP(A129,Commscope!$B$2:$D$87,2,FALSE)</f>
        <v>#N/A</v>
      </c>
      <c r="I129" s="5" t="e">
        <f>VLOOKUP(A129,Comtran!$B$2:$D$265,2,FALSE)</f>
        <v>#N/A</v>
      </c>
      <c r="J129" s="5" t="e">
        <f>VLOOKUP(A129,Covid!$B$3:$D$120,2,FALSE)</f>
        <v>#N/A</v>
      </c>
      <c r="K129" s="5" t="e">
        <f>VLOOKUP(A129,General!$B$2:$D$227,2,FALSE)</f>
        <v>#N/A</v>
      </c>
      <c r="L129" s="5" t="e">
        <f>VLOOKUP(A129,'Genesis-Honeywell'!$B$3:$D$492,2,FALSE)</f>
        <v>#N/A</v>
      </c>
      <c r="M129" s="5" t="str">
        <f>VLOOKUP(A129,Gepco!$B$4:$D$164,2,FALSE)</f>
        <v>SSS209R</v>
      </c>
      <c r="N129" s="5" t="e">
        <f>VLOOKUP(A129,Ice!$B$4:$D$65,2,FALSE)</f>
        <v>#N/A</v>
      </c>
      <c r="O129" s="5" t="e">
        <f>VLOOKUP(A129,Liberty!$B$3:$D$231,2,FALSE)</f>
        <v>#N/A</v>
      </c>
      <c r="P129" s="5" t="e">
        <f>VLOOKUP(A129,Paige!$B$4:$D$78,2,FALSE)</f>
        <v>#N/A</v>
      </c>
      <c r="Q129" s="5" t="e">
        <f>VLOOKUP(A129,Remee!$B$5:$D$427,2,FALSE)</f>
        <v>#N/A</v>
      </c>
      <c r="R129" s="5" t="e">
        <f>VLOOKUP(A129,Tappan!$B$4:$D$278,2,FALSE)</f>
        <v>#N/A</v>
      </c>
      <c r="S129" s="5" t="e">
        <f>VLOOKUP(A129,Wavenet!$B$3:$D$39,2,FALSE)</f>
        <v>#N/A</v>
      </c>
      <c r="T129" s="5" t="e">
        <f>VLOOKUP(A129,'Windy City'!$B$3:$D$45,2,FALSE)</f>
        <v>#N/A</v>
      </c>
    </row>
    <row r="130" spans="1:20" x14ac:dyDescent="0.25">
      <c r="A130" s="22">
        <v>3265</v>
      </c>
      <c r="B130" s="11" t="s">
        <v>2334</v>
      </c>
      <c r="C130" s="5" t="e">
        <f>VLOOKUP(A130,'Advanced Digital Cable'!$B$3:$D$180,2,FALSE)</f>
        <v>#N/A</v>
      </c>
      <c r="D130" s="5" t="str">
        <f>VLOOKUP(A130,'American Datalink'!$B$5:$D$280,2,FALSE)</f>
        <v>2012S</v>
      </c>
      <c r="E130" s="5" t="e">
        <f>VLOOKUP(A130,'Belden (Classics)'!$B$4:$D$793,2,FALSE)</f>
        <v>#N/A</v>
      </c>
      <c r="F130" s="5" t="e">
        <f>VLOOKUP(A130,'Belden New Generation'!$B$4:$D$427,2,FALSE)</f>
        <v>#N/A</v>
      </c>
      <c r="G130" s="5" t="e">
        <f>VLOOKUP(A130,Coleman!$B$2:$D$370,2,FALSE)</f>
        <v>#N/A</v>
      </c>
      <c r="H130" s="5" t="e">
        <f>VLOOKUP(A130,Commscope!$B$2:$D$87,2,FALSE)</f>
        <v>#N/A</v>
      </c>
      <c r="I130" s="5" t="e">
        <f>VLOOKUP(A130,Comtran!$B$2:$D$265,2,FALSE)</f>
        <v>#N/A</v>
      </c>
      <c r="J130" s="5" t="e">
        <f>VLOOKUP(A130,Covid!$B$3:$D$120,2,FALSE)</f>
        <v>#N/A</v>
      </c>
      <c r="K130" s="5" t="e">
        <f>VLOOKUP(A130,General!$B$2:$D$227,2,FALSE)</f>
        <v>#N/A</v>
      </c>
      <c r="L130" s="5" t="e">
        <f>VLOOKUP(A130,'Genesis-Honeywell'!$B$3:$D$492,2,FALSE)</f>
        <v>#N/A</v>
      </c>
      <c r="M130" s="5" t="e">
        <f>VLOOKUP(A130,Gepco!$B$4:$D$164,2,FALSE)</f>
        <v>#N/A</v>
      </c>
      <c r="N130" s="5" t="e">
        <f>VLOOKUP(A130,Ice!$B$4:$D$65,2,FALSE)</f>
        <v>#N/A</v>
      </c>
      <c r="O130" s="5" t="e">
        <f>VLOOKUP(A130,Liberty!$B$3:$D$231,2,FALSE)</f>
        <v>#N/A</v>
      </c>
      <c r="P130" s="5" t="e">
        <f>VLOOKUP(A130,Paige!$B$4:$D$78,2,FALSE)</f>
        <v>#N/A</v>
      </c>
      <c r="Q130" s="5" t="e">
        <f>VLOOKUP(A130,Remee!$B$5:$D$427,2,FALSE)</f>
        <v>#N/A</v>
      </c>
      <c r="R130" s="5" t="e">
        <f>VLOOKUP(A130,Tappan!$B$4:$D$278,2,FALSE)</f>
        <v>#N/A</v>
      </c>
      <c r="S130" s="5" t="e">
        <f>VLOOKUP(A130,Wavenet!$B$3:$D$39,2,FALSE)</f>
        <v>#N/A</v>
      </c>
      <c r="T130" s="5" t="e">
        <f>VLOOKUP(A130,'Windy City'!$B$3:$D$45,2,FALSE)</f>
        <v>#N/A</v>
      </c>
    </row>
    <row r="131" spans="1:20" x14ac:dyDescent="0.25">
      <c r="A131" s="19">
        <v>3270</v>
      </c>
      <c r="B131" s="11" t="s">
        <v>2211</v>
      </c>
      <c r="C131" s="5" t="str">
        <f>VLOOKUP(A131,'Advanced Digital Cable'!$B$3:$D$180,2,FALSE)</f>
        <v>12206RSD</v>
      </c>
      <c r="D131" s="5" t="str">
        <f>VLOOKUP(A131,'American Datalink'!$B$5:$D$280,2,FALSE)</f>
        <v>226S</v>
      </c>
      <c r="E131" s="5" t="e">
        <f>VLOOKUP(A131,'Belden (Classics)'!$B$4:$D$793,2,FALSE)</f>
        <v>#N/A</v>
      </c>
      <c r="F131" s="5" t="str">
        <f>VLOOKUP(A131,'Belden New Generation'!$B$4:$D$427,2,FALSE)</f>
        <v>5504FE</v>
      </c>
      <c r="G131" s="5">
        <f>VLOOKUP(A131,Coleman!$B$2:$D$370,2,FALSE)</f>
        <v>67005</v>
      </c>
      <c r="H131" s="5" t="e">
        <f>VLOOKUP(A131,Commscope!$B$2:$D$87,2,FALSE)</f>
        <v>#N/A</v>
      </c>
      <c r="I131" s="5">
        <f>VLOOKUP(A131,Comtran!$B$2:$D$265,2,FALSE)</f>
        <v>2787</v>
      </c>
      <c r="J131" s="5" t="e">
        <f>VLOOKUP(A131,Covid!$B$3:$D$120,2,FALSE)</f>
        <v>#N/A</v>
      </c>
      <c r="K131" s="5" t="str">
        <f>VLOOKUP(A131,General!$B$2:$D$227,2,FALSE)</f>
        <v>E2006S</v>
      </c>
      <c r="L131" s="5">
        <f>VLOOKUP(A131,'Genesis-Honeywell'!$B$3:$D$492,2,FALSE)</f>
        <v>1206</v>
      </c>
      <c r="M131" s="5" t="str">
        <f>VLOOKUP(A131,Gepco!$B$4:$D$164,2,FALSE)</f>
        <v>SSS226R</v>
      </c>
      <c r="N131" s="5" t="e">
        <f>VLOOKUP(A131,Ice!$B$4:$D$65,2,FALSE)</f>
        <v>#N/A</v>
      </c>
      <c r="O131" s="5" t="str">
        <f>VLOOKUP(A131,Liberty!$B$3:$D$231,2,FALSE)</f>
        <v>22-6C-SH</v>
      </c>
      <c r="P131" s="5" t="e">
        <f>VLOOKUP(A131,Paige!$B$4:$D$78,2,FALSE)</f>
        <v>#N/A</v>
      </c>
      <c r="Q131" s="5">
        <f>VLOOKUP(A131,Remee!$B$5:$D$427,2,FALSE)</f>
        <v>900946</v>
      </c>
      <c r="R131" s="5" t="str">
        <f>VLOOKUP(A131,Tappan!$B$4:$D$278,2,FALSE)</f>
        <v>R20076</v>
      </c>
      <c r="S131" s="5" t="e">
        <f>VLOOKUP(A131,Wavenet!$B$3:$D$39,2,FALSE)</f>
        <v>#N/A</v>
      </c>
      <c r="T131" s="5" t="str">
        <f>VLOOKUP(A131,'Windy City'!$B$3:$D$45,2,FALSE)</f>
        <v>416402-S</v>
      </c>
    </row>
    <row r="132" spans="1:20" x14ac:dyDescent="0.25">
      <c r="A132" s="19">
        <v>3271</v>
      </c>
      <c r="B132" s="11" t="s">
        <v>2212</v>
      </c>
      <c r="C132" s="5" t="str">
        <f>VLOOKUP(A132,'Advanced Digital Cable'!$B$3:$D$180,2,FALSE)</f>
        <v>12208RSD</v>
      </c>
      <c r="D132" s="5" t="str">
        <f>VLOOKUP(A132,'American Datalink'!$B$5:$D$280,2,FALSE)</f>
        <v>228S</v>
      </c>
      <c r="E132" s="5" t="e">
        <f>VLOOKUP(A132,'Belden (Classics)'!$B$4:$D$793,2,FALSE)</f>
        <v>#N/A</v>
      </c>
      <c r="F132" s="5" t="str">
        <f>VLOOKUP(A132,'Belden New Generation'!$B$4:$D$427,2,FALSE)</f>
        <v>5506FE</v>
      </c>
      <c r="G132" s="5">
        <f>VLOOKUP(A132,Coleman!$B$2:$D$370,2,FALSE)</f>
        <v>67007</v>
      </c>
      <c r="H132" s="5" t="e">
        <f>VLOOKUP(A132,Commscope!$B$2:$D$87,2,FALSE)</f>
        <v>#N/A</v>
      </c>
      <c r="I132" s="5">
        <f>VLOOKUP(A132,Comtran!$B$2:$D$265,2,FALSE)</f>
        <v>2789</v>
      </c>
      <c r="J132" s="5" t="e">
        <f>VLOOKUP(A132,Covid!$B$3:$D$120,2,FALSE)</f>
        <v>#N/A</v>
      </c>
      <c r="K132" s="5" t="str">
        <f>VLOOKUP(A132,General!$B$2:$D$227,2,FALSE)</f>
        <v>E2008S</v>
      </c>
      <c r="L132" s="5">
        <f>VLOOKUP(A132,'Genesis-Honeywell'!$B$3:$D$492,2,FALSE)</f>
        <v>1207</v>
      </c>
      <c r="M132" s="5" t="str">
        <f>VLOOKUP(A132,Gepco!$B$4:$D$164,2,FALSE)</f>
        <v>SSS228R</v>
      </c>
      <c r="N132" s="5" t="e">
        <f>VLOOKUP(A132,Ice!$B$4:$D$65,2,FALSE)</f>
        <v>#N/A</v>
      </c>
      <c r="O132" s="5" t="e">
        <f>VLOOKUP(A132,Liberty!$B$3:$D$231,2,FALSE)</f>
        <v>#N/A</v>
      </c>
      <c r="P132" s="5" t="e">
        <f>VLOOKUP(A132,Paige!$B$4:$D$78,2,FALSE)</f>
        <v>#N/A</v>
      </c>
      <c r="Q132" s="5">
        <f>VLOOKUP(A132,Remee!$B$5:$D$427,2,FALSE)</f>
        <v>900948</v>
      </c>
      <c r="R132" s="5" t="str">
        <f>VLOOKUP(A132,Tappan!$B$4:$D$278,2,FALSE)</f>
        <v>R20024</v>
      </c>
      <c r="S132" s="5" t="e">
        <f>VLOOKUP(A132,Wavenet!$B$3:$D$39,2,FALSE)</f>
        <v>#N/A</v>
      </c>
      <c r="T132" s="5" t="e">
        <f>VLOOKUP(A132,'Windy City'!$B$3:$D$45,2,FALSE)</f>
        <v>#N/A</v>
      </c>
    </row>
    <row r="133" spans="1:20" x14ac:dyDescent="0.25">
      <c r="A133" s="19">
        <v>3272</v>
      </c>
      <c r="B133" s="11" t="s">
        <v>2335</v>
      </c>
      <c r="C133" s="5" t="str">
        <f>VLOOKUP(A133,'Advanced Digital Cable'!$B$3:$D$180,2,FALSE)</f>
        <v>12210RSD</v>
      </c>
      <c r="D133" s="5" t="str">
        <f>VLOOKUP(A133,'American Datalink'!$B$5:$D$280,2,FALSE)</f>
        <v>2210S</v>
      </c>
      <c r="E133" s="5" t="e">
        <f>VLOOKUP(A133,'Belden (Classics)'!$B$4:$D$793,2,FALSE)</f>
        <v>#N/A</v>
      </c>
      <c r="F133" s="5" t="str">
        <f>VLOOKUP(A133,'Belden New Generation'!$B$4:$D$427,2,FALSE)</f>
        <v>5508FE</v>
      </c>
      <c r="G133" s="5" t="e">
        <f>VLOOKUP(A133,Coleman!$B$2:$D$370,2,FALSE)</f>
        <v>#N/A</v>
      </c>
      <c r="H133" s="5" t="e">
        <f>VLOOKUP(A133,Commscope!$B$2:$D$87,2,FALSE)</f>
        <v>#N/A</v>
      </c>
      <c r="I133" s="5">
        <f>VLOOKUP(A133,Comtran!$B$2:$D$265,2,FALSE)</f>
        <v>2791</v>
      </c>
      <c r="J133" s="5" t="e">
        <f>VLOOKUP(A133,Covid!$B$3:$D$120,2,FALSE)</f>
        <v>#N/A</v>
      </c>
      <c r="K133" s="5" t="str">
        <f>VLOOKUP(A133,General!$B$2:$D$227,2,FALSE)</f>
        <v>E2010S</v>
      </c>
      <c r="L133" s="5">
        <f>VLOOKUP(A133,'Genesis-Honeywell'!$B$3:$D$492,2,FALSE)</f>
        <v>1208</v>
      </c>
      <c r="M133" s="5" t="e">
        <f>VLOOKUP(A133,Gepco!$B$4:$D$164,2,FALSE)</f>
        <v>#N/A</v>
      </c>
      <c r="N133" s="5" t="e">
        <f>VLOOKUP(A133,Ice!$B$4:$D$65,2,FALSE)</f>
        <v>#N/A</v>
      </c>
      <c r="O133" s="5" t="e">
        <f>VLOOKUP(A133,Liberty!$B$3:$D$231,2,FALSE)</f>
        <v>#N/A</v>
      </c>
      <c r="P133" s="5" t="e">
        <f>VLOOKUP(A133,Paige!$B$4:$D$78,2,FALSE)</f>
        <v>#N/A</v>
      </c>
      <c r="Q133" s="5" t="e">
        <f>VLOOKUP(A133,Remee!$B$5:$D$427,2,FALSE)</f>
        <v>#N/A</v>
      </c>
      <c r="R133" s="5" t="str">
        <f>VLOOKUP(A133,Tappan!$B$4:$D$278,2,FALSE)</f>
        <v>R20488</v>
      </c>
      <c r="S133" s="5" t="e">
        <f>VLOOKUP(A133,Wavenet!$B$3:$D$39,2,FALSE)</f>
        <v>#N/A</v>
      </c>
      <c r="T133" s="5" t="e">
        <f>VLOOKUP(A133,'Windy City'!$B$3:$D$45,2,FALSE)</f>
        <v>#N/A</v>
      </c>
    </row>
    <row r="134" spans="1:20" x14ac:dyDescent="0.25">
      <c r="A134" s="19">
        <v>3273</v>
      </c>
      <c r="B134" s="11" t="s">
        <v>3214</v>
      </c>
      <c r="C134" s="5" t="str">
        <f>VLOOKUP(A134,'Advanced Digital Cable'!$B$3:$D$180,2,FALSE)</f>
        <v>12212RSD</v>
      </c>
      <c r="D134" s="5" t="str">
        <f>VLOOKUP(A134,'American Datalink'!$B$5:$D$280,2,FALSE)</f>
        <v>2212S</v>
      </c>
      <c r="E134" s="5" t="e">
        <f>VLOOKUP(A134,'Belden (Classics)'!$B$4:$D$793,2,FALSE)</f>
        <v>#N/A</v>
      </c>
      <c r="F134" s="5" t="e">
        <f>VLOOKUP(A134,'Belden New Generation'!$B$4:$D$427,2,FALSE)</f>
        <v>#N/A</v>
      </c>
      <c r="G134" s="5">
        <f>VLOOKUP(A134,Coleman!$B$2:$D$370,2,FALSE)</f>
        <v>67000</v>
      </c>
      <c r="H134" s="5" t="e">
        <f>VLOOKUP(A134,Commscope!$B$2:$D$87,2,FALSE)</f>
        <v>#N/A</v>
      </c>
      <c r="I134" s="5" t="e">
        <f>VLOOKUP(A134,Comtran!$B$2:$D$265,2,FALSE)</f>
        <v>#N/A</v>
      </c>
      <c r="J134" s="5" t="e">
        <f>VLOOKUP(A134,Covid!$B$3:$D$120,2,FALSE)</f>
        <v>#N/A</v>
      </c>
      <c r="K134" s="5" t="str">
        <f>VLOOKUP(A134,General!$B$2:$D$227,2,FALSE)</f>
        <v>E2012S</v>
      </c>
      <c r="L134" s="5">
        <f>VLOOKUP(A134,'Genesis-Honeywell'!$B$3:$D$492,2,FALSE)</f>
        <v>1209</v>
      </c>
      <c r="M134" s="5" t="e">
        <f>VLOOKUP(A134,Gepco!$B$4:$D$164,2,FALSE)</f>
        <v>#N/A</v>
      </c>
      <c r="N134" s="5" t="e">
        <f>VLOOKUP(A134,Ice!$B$4:$D$65,2,FALSE)</f>
        <v>#N/A</v>
      </c>
      <c r="O134" s="5" t="e">
        <f>VLOOKUP(A134,Liberty!$B$3:$D$231,2,FALSE)</f>
        <v>#N/A</v>
      </c>
      <c r="P134" s="5" t="e">
        <f>VLOOKUP(A134,Paige!$B$4:$D$78,2,FALSE)</f>
        <v>#N/A</v>
      </c>
      <c r="Q134" s="5" t="e">
        <f>VLOOKUP(A134,Remee!$B$5:$D$427,2,FALSE)</f>
        <v>#N/A</v>
      </c>
      <c r="R134" s="5" t="str">
        <f>VLOOKUP(A134,Tappan!$B$4:$D$278,2,FALSE)</f>
        <v>R20081</v>
      </c>
      <c r="S134" s="5" t="e">
        <f>VLOOKUP(A134,Wavenet!$B$3:$D$39,2,FALSE)</f>
        <v>#N/A</v>
      </c>
      <c r="T134" s="5" t="e">
        <f>VLOOKUP(A134,'Windy City'!$B$3:$D$45,2,FALSE)</f>
        <v>#N/A</v>
      </c>
    </row>
    <row r="135" spans="1:20" x14ac:dyDescent="0.25">
      <c r="A135" s="19">
        <v>3274</v>
      </c>
      <c r="B135" s="11" t="s">
        <v>2336</v>
      </c>
      <c r="C135" s="5" t="e">
        <f>VLOOKUP(A135,'Advanced Digital Cable'!$B$3:$D$180,2,FALSE)</f>
        <v>#N/A</v>
      </c>
      <c r="D135" s="5" t="e">
        <f>VLOOKUP(A135,'American Datalink'!$B$5:$D$280,2,FALSE)</f>
        <v>#N/A</v>
      </c>
      <c r="E135" s="5" t="e">
        <f>VLOOKUP(A135,'Belden (Classics)'!$B$4:$D$793,2,FALSE)</f>
        <v>#N/A</v>
      </c>
      <c r="F135" s="5" t="e">
        <f>VLOOKUP(A135,'Belden New Generation'!$B$4:$D$427,2,FALSE)</f>
        <v>#N/A</v>
      </c>
      <c r="G135" s="5" t="e">
        <f>VLOOKUP(A135,Coleman!$B$2:$D$370,2,FALSE)</f>
        <v>#N/A</v>
      </c>
      <c r="H135" s="5" t="e">
        <f>VLOOKUP(A135,Commscope!$B$2:$D$87,2,FALSE)</f>
        <v>#N/A</v>
      </c>
      <c r="I135" s="5" t="e">
        <f>VLOOKUP(A135,Comtran!$B$2:$D$265,2,FALSE)</f>
        <v>#N/A</v>
      </c>
      <c r="J135" s="5" t="e">
        <f>VLOOKUP(A135,Covid!$B$3:$D$120,2,FALSE)</f>
        <v>#N/A</v>
      </c>
      <c r="K135" s="5" t="e">
        <f>VLOOKUP(A135,General!$B$2:$D$227,2,FALSE)</f>
        <v>#N/A</v>
      </c>
      <c r="L135" s="5">
        <f>VLOOKUP(A135,'Genesis-Honeywell'!$B$3:$D$492,2,FALSE)</f>
        <v>1210</v>
      </c>
      <c r="M135" s="5" t="e">
        <f>VLOOKUP(A135,Gepco!$B$4:$D$164,2,FALSE)</f>
        <v>#N/A</v>
      </c>
      <c r="N135" s="5" t="e">
        <f>VLOOKUP(A135,Ice!$B$4:$D$65,2,FALSE)</f>
        <v>#N/A</v>
      </c>
      <c r="O135" s="5" t="e">
        <f>VLOOKUP(A135,Liberty!$B$3:$D$231,2,FALSE)</f>
        <v>#N/A</v>
      </c>
      <c r="P135" s="5" t="e">
        <f>VLOOKUP(A135,Paige!$B$4:$D$78,2,FALSE)</f>
        <v>#N/A</v>
      </c>
      <c r="Q135" s="5" t="e">
        <f>VLOOKUP(A135,Remee!$B$5:$D$427,2,FALSE)</f>
        <v>#N/A</v>
      </c>
      <c r="R135" s="5" t="e">
        <f>VLOOKUP(A135,Tappan!$B$4:$D$278,2,FALSE)</f>
        <v>#N/A</v>
      </c>
      <c r="S135" s="5" t="e">
        <f>VLOOKUP(A135,Wavenet!$B$3:$D$39,2,FALSE)</f>
        <v>#N/A</v>
      </c>
      <c r="T135" s="5" t="e">
        <f>VLOOKUP(A135,'Windy City'!$B$3:$D$45,2,FALSE)</f>
        <v>#N/A</v>
      </c>
    </row>
    <row r="136" spans="1:20" x14ac:dyDescent="0.25">
      <c r="A136" s="19">
        <v>3275</v>
      </c>
      <c r="B136" s="11" t="s">
        <v>3213</v>
      </c>
      <c r="C136" s="5" t="e">
        <f>VLOOKUP(A136,'Advanced Digital Cable'!$B$3:$D$180,2,FALSE)</f>
        <v>#N/A</v>
      </c>
      <c r="D136" s="5" t="e">
        <f>VLOOKUP(A136,'American Datalink'!$B$5:$D$280,2,FALSE)</f>
        <v>#N/A</v>
      </c>
      <c r="E136" s="5" t="e">
        <f>VLOOKUP(A136,'Belden (Classics)'!$B$4:$D$793,2,FALSE)</f>
        <v>#N/A</v>
      </c>
      <c r="F136" s="5" t="e">
        <f>VLOOKUP(A136,'Belden New Generation'!$B$4:$D$427,2,FALSE)</f>
        <v>#N/A</v>
      </c>
      <c r="G136" s="5" t="e">
        <f>VLOOKUP(A136,Coleman!$B$2:$D$370,2,FALSE)</f>
        <v>#N/A</v>
      </c>
      <c r="H136" s="5" t="e">
        <f>VLOOKUP(A136,Commscope!$B$2:$D$87,2,FALSE)</f>
        <v>#N/A</v>
      </c>
      <c r="I136" s="5" t="e">
        <f>VLOOKUP(A136,Comtran!$B$2:$D$265,2,FALSE)</f>
        <v>#N/A</v>
      </c>
      <c r="J136" s="5" t="e">
        <f>VLOOKUP(A136,Covid!$B$3:$D$120,2,FALSE)</f>
        <v>#N/A</v>
      </c>
      <c r="K136" s="5" t="e">
        <f>VLOOKUP(A136,General!$B$2:$D$227,2,FALSE)</f>
        <v>#N/A</v>
      </c>
      <c r="L136" s="5" t="e">
        <f>VLOOKUP(A136,'Genesis-Honeywell'!$B$3:$D$492,2,FALSE)</f>
        <v>#N/A</v>
      </c>
      <c r="M136" s="5" t="e">
        <f>VLOOKUP(A136,Gepco!$B$4:$D$164,2,FALSE)</f>
        <v>#N/A</v>
      </c>
      <c r="N136" s="5" t="e">
        <f>VLOOKUP(A136,Ice!$B$4:$D$65,2,FALSE)</f>
        <v>#N/A</v>
      </c>
      <c r="O136" s="5" t="e">
        <f>VLOOKUP(A136,Liberty!$B$3:$D$231,2,FALSE)</f>
        <v>#N/A</v>
      </c>
      <c r="P136" s="5" t="e">
        <f>VLOOKUP(A136,Paige!$B$4:$D$78,2,FALSE)</f>
        <v>#N/A</v>
      </c>
      <c r="Q136" s="5" t="e">
        <f>VLOOKUP(A136,Remee!$B$5:$D$427,2,FALSE)</f>
        <v>#N/A</v>
      </c>
      <c r="R136" s="5" t="e">
        <f>VLOOKUP(A136,Tappan!$B$4:$D$278,2,FALSE)</f>
        <v>#N/A</v>
      </c>
      <c r="S136" s="5" t="e">
        <f>VLOOKUP(A136,Wavenet!$B$3:$D$39,2,FALSE)</f>
        <v>#N/A</v>
      </c>
      <c r="T136" s="5" t="e">
        <f>VLOOKUP(A136,'Windy City'!$B$3:$D$45,2,FALSE)</f>
        <v>#N/A</v>
      </c>
    </row>
    <row r="137" spans="1:20" x14ac:dyDescent="0.25">
      <c r="A137" s="19">
        <v>3280</v>
      </c>
      <c r="B137" s="11" t="s">
        <v>2226</v>
      </c>
      <c r="C137" s="5" t="e">
        <f>VLOOKUP(A137,'Advanced Digital Cable'!$B$3:$D$180,2,FALSE)</f>
        <v>#N/A</v>
      </c>
      <c r="D137" s="5" t="str">
        <f>VLOOKUP(A137,'American Datalink'!$B$5:$D$280,2,FALSE)</f>
        <v>185S</v>
      </c>
      <c r="E137" s="5" t="e">
        <f>VLOOKUP(A137,'Belden (Classics)'!$B$4:$D$793,2,FALSE)</f>
        <v>#N/A</v>
      </c>
      <c r="F137" s="5" t="str">
        <f>VLOOKUP(A137,'Belden New Generation'!$B$4:$D$427,2,FALSE)</f>
        <v>5303FE</v>
      </c>
      <c r="G137" s="5" t="e">
        <f>VLOOKUP(A137,Coleman!$B$2:$D$370,2,FALSE)</f>
        <v>#N/A</v>
      </c>
      <c r="H137" s="5" t="e">
        <f>VLOOKUP(A137,Commscope!$B$2:$D$87,2,FALSE)</f>
        <v>#N/A</v>
      </c>
      <c r="I137" s="5" t="e">
        <f>VLOOKUP(A137,Comtran!$B$2:$D$265,2,FALSE)</f>
        <v>#N/A</v>
      </c>
      <c r="J137" s="5" t="e">
        <f>VLOOKUP(A137,Covid!$B$3:$D$120,2,FALSE)</f>
        <v>#N/A</v>
      </c>
      <c r="K137" s="5" t="e">
        <f>VLOOKUP(A137,General!$B$2:$D$227,2,FALSE)</f>
        <v>#N/A</v>
      </c>
      <c r="L137" s="5" t="e">
        <f>VLOOKUP(A137,'Genesis-Honeywell'!$B$3:$D$492,2,FALSE)</f>
        <v>#N/A</v>
      </c>
      <c r="M137" s="5" t="str">
        <f>VLOOKUP(A137,Gepco!$B$4:$D$164,2,FALSE)</f>
        <v>SSS185R</v>
      </c>
      <c r="N137" s="5" t="e">
        <f>VLOOKUP(A137,Ice!$B$4:$D$65,2,FALSE)</f>
        <v>#N/A</v>
      </c>
      <c r="O137" s="5" t="str">
        <f>VLOOKUP(A137,Liberty!$B$3:$D$231,2,FALSE)</f>
        <v>18-5C-SH</v>
      </c>
      <c r="P137" s="5" t="e">
        <f>VLOOKUP(A137,Paige!$B$4:$D$78,2,FALSE)</f>
        <v>#N/A</v>
      </c>
      <c r="Q137" s="5" t="e">
        <f>VLOOKUP(A137,Remee!$B$5:$D$427,2,FALSE)</f>
        <v>#N/A</v>
      </c>
      <c r="R137" s="5" t="e">
        <f>VLOOKUP(A137,Tappan!$B$4:$D$278,2,FALSE)</f>
        <v>#N/A</v>
      </c>
      <c r="S137" s="5" t="e">
        <f>VLOOKUP(A137,Wavenet!$B$3:$D$39,2,FALSE)</f>
        <v>#N/A</v>
      </c>
      <c r="T137" s="5" t="e">
        <f>VLOOKUP(A137,'Windy City'!$B$3:$D$45,2,FALSE)</f>
        <v>#N/A</v>
      </c>
    </row>
    <row r="138" spans="1:20" x14ac:dyDescent="0.25">
      <c r="A138" s="19">
        <v>3281</v>
      </c>
      <c r="B138" s="11" t="s">
        <v>2228</v>
      </c>
      <c r="C138" s="5" t="e">
        <f>VLOOKUP(A138,'Advanced Digital Cable'!$B$3:$D$180,2,FALSE)</f>
        <v>#N/A</v>
      </c>
      <c r="D138" s="5" t="str">
        <f>VLOOKUP(A138,'American Datalink'!$B$5:$D$280,2,FALSE)</f>
        <v>187S</v>
      </c>
      <c r="E138" s="5" t="e">
        <f>VLOOKUP(A138,'Belden (Classics)'!$B$4:$D$793,2,FALSE)</f>
        <v>#N/A</v>
      </c>
      <c r="F138" s="5" t="str">
        <f>VLOOKUP(A138,'Belden New Generation'!$B$4:$D$427,2,FALSE)</f>
        <v>5305FE</v>
      </c>
      <c r="G138" s="5" t="e">
        <f>VLOOKUP(A138,Coleman!$B$2:$D$370,2,FALSE)</f>
        <v>#N/A</v>
      </c>
      <c r="H138" s="5" t="e">
        <f>VLOOKUP(A138,Commscope!$B$2:$D$87,2,FALSE)</f>
        <v>#N/A</v>
      </c>
      <c r="I138" s="5" t="e">
        <f>VLOOKUP(A138,Comtran!$B$2:$D$265,2,FALSE)</f>
        <v>#N/A</v>
      </c>
      <c r="J138" s="5" t="e">
        <f>VLOOKUP(A138,Covid!$B$3:$D$120,2,FALSE)</f>
        <v>#N/A</v>
      </c>
      <c r="K138" s="5" t="e">
        <f>VLOOKUP(A138,General!$B$2:$D$227,2,FALSE)</f>
        <v>#N/A</v>
      </c>
      <c r="L138" s="5" t="e">
        <f>VLOOKUP(A138,'Genesis-Honeywell'!$B$3:$D$492,2,FALSE)</f>
        <v>#N/A</v>
      </c>
      <c r="M138" s="5" t="str">
        <f>VLOOKUP(A138,Gepco!$B$4:$D$164,2,FALSE)</f>
        <v>SSS187R</v>
      </c>
      <c r="N138" s="5" t="e">
        <f>VLOOKUP(A138,Ice!$B$4:$D$65,2,FALSE)</f>
        <v>#N/A</v>
      </c>
      <c r="O138" s="5" t="e">
        <f>VLOOKUP(A138,Liberty!$B$3:$D$231,2,FALSE)</f>
        <v>#N/A</v>
      </c>
      <c r="P138" s="5" t="e">
        <f>VLOOKUP(A138,Paige!$B$4:$D$78,2,FALSE)</f>
        <v>#N/A</v>
      </c>
      <c r="Q138" s="5" t="e">
        <f>VLOOKUP(A138,Remee!$B$5:$D$427,2,FALSE)</f>
        <v>#N/A</v>
      </c>
      <c r="R138" s="5" t="e">
        <f>VLOOKUP(A138,Tappan!$B$4:$D$278,2,FALSE)</f>
        <v>#N/A</v>
      </c>
      <c r="S138" s="5" t="e">
        <f>VLOOKUP(A138,Wavenet!$B$3:$D$39,2,FALSE)</f>
        <v>#N/A</v>
      </c>
      <c r="T138" s="5" t="e">
        <f>VLOOKUP(A138,'Windy City'!$B$3:$D$45,2,FALSE)</f>
        <v>#N/A</v>
      </c>
    </row>
    <row r="139" spans="1:20" x14ac:dyDescent="0.25">
      <c r="A139" s="19">
        <v>3282</v>
      </c>
      <c r="B139" s="11" t="s">
        <v>2229</v>
      </c>
      <c r="C139" s="5" t="e">
        <f>VLOOKUP(A139,'Advanced Digital Cable'!$B$3:$D$180,2,FALSE)</f>
        <v>#N/A</v>
      </c>
      <c r="D139" s="5" t="str">
        <f>VLOOKUP(A139,'American Datalink'!$B$5:$D$280,2,FALSE)</f>
        <v>189S</v>
      </c>
      <c r="E139" s="5" t="e">
        <f>VLOOKUP(A139,'Belden (Classics)'!$B$4:$D$793,2,FALSE)</f>
        <v>#N/A</v>
      </c>
      <c r="F139" s="5" t="str">
        <f>VLOOKUP(A139,'Belden New Generation'!$B$4:$D$427,2,FALSE)</f>
        <v>5307FE</v>
      </c>
      <c r="G139" s="5">
        <f>VLOOKUP(A139,Coleman!$B$2:$D$370,2,FALSE)</f>
        <v>67008</v>
      </c>
      <c r="H139" s="5" t="e">
        <f>VLOOKUP(A139,Commscope!$B$2:$D$87,2,FALSE)</f>
        <v>#N/A</v>
      </c>
      <c r="I139" s="5" t="e">
        <f>VLOOKUP(A139,Comtran!$B$2:$D$265,2,FALSE)</f>
        <v>#N/A</v>
      </c>
      <c r="J139" s="5" t="e">
        <f>VLOOKUP(A139,Covid!$B$3:$D$120,2,FALSE)</f>
        <v>#N/A</v>
      </c>
      <c r="K139" s="5" t="e">
        <f>VLOOKUP(A139,General!$B$2:$D$227,2,FALSE)</f>
        <v>#N/A</v>
      </c>
      <c r="L139" s="5">
        <f>VLOOKUP(A139,'Genesis-Honeywell'!$B$3:$D$492,2,FALSE)</f>
        <v>1217</v>
      </c>
      <c r="M139" s="5" t="str">
        <f>VLOOKUP(A139,Gepco!$B$4:$D$164,2,FALSE)</f>
        <v>SSS189R</v>
      </c>
      <c r="N139" s="5" t="e">
        <f>VLOOKUP(A139,Ice!$B$4:$D$65,2,FALSE)</f>
        <v>#N/A</v>
      </c>
      <c r="O139" s="5" t="e">
        <f>VLOOKUP(A139,Liberty!$B$3:$D$231,2,FALSE)</f>
        <v>#N/A</v>
      </c>
      <c r="P139" s="5" t="e">
        <f>VLOOKUP(A139,Paige!$B$4:$D$78,2,FALSE)</f>
        <v>#N/A</v>
      </c>
      <c r="Q139" s="5" t="e">
        <f>VLOOKUP(A139,Remee!$B$5:$D$427,2,FALSE)</f>
        <v>#N/A</v>
      </c>
      <c r="R139" s="5" t="e">
        <f>VLOOKUP(A139,Tappan!$B$4:$D$278,2,FALSE)</f>
        <v>#N/A</v>
      </c>
      <c r="S139" s="5" t="e">
        <f>VLOOKUP(A139,Wavenet!$B$3:$D$39,2,FALSE)</f>
        <v>#N/A</v>
      </c>
      <c r="T139" s="5" t="e">
        <f>VLOOKUP(A139,'Windy City'!$B$3:$D$45,2,FALSE)</f>
        <v>#N/A</v>
      </c>
    </row>
    <row r="140" spans="1:20" x14ac:dyDescent="0.25">
      <c r="A140" s="19">
        <v>3283</v>
      </c>
      <c r="B140" s="11" t="s">
        <v>2230</v>
      </c>
      <c r="C140" s="5" t="e">
        <f>VLOOKUP(A140,'Advanced Digital Cable'!$B$3:$D$180,2,FALSE)</f>
        <v>#N/A</v>
      </c>
      <c r="D140" s="5" t="str">
        <f>VLOOKUP(A140,'American Datalink'!$B$5:$D$280,2,FALSE)</f>
        <v>1812S</v>
      </c>
      <c r="E140" s="5" t="e">
        <f>VLOOKUP(A140,'Belden (Classics)'!$B$4:$D$793,2,FALSE)</f>
        <v>#N/A</v>
      </c>
      <c r="F140" s="5" t="str">
        <f>VLOOKUP(A140,'Belden New Generation'!$B$4:$D$427,2,FALSE)</f>
        <v>5309FE</v>
      </c>
      <c r="G140" s="5">
        <f>VLOOKUP(A140,Coleman!$B$2:$D$370,2,FALSE)</f>
        <v>67010</v>
      </c>
      <c r="H140" s="5" t="e">
        <f>VLOOKUP(A140,Commscope!$B$2:$D$87,2,FALSE)</f>
        <v>#N/A</v>
      </c>
      <c r="I140" s="5" t="e">
        <f>VLOOKUP(A140,Comtran!$B$2:$D$265,2,FALSE)</f>
        <v>#N/A</v>
      </c>
      <c r="J140" s="5" t="e">
        <f>VLOOKUP(A140,Covid!$B$3:$D$120,2,FALSE)</f>
        <v>#N/A</v>
      </c>
      <c r="K140" s="5" t="e">
        <f>VLOOKUP(A140,General!$B$2:$D$227,2,FALSE)</f>
        <v>#N/A</v>
      </c>
      <c r="L140" s="5">
        <f>VLOOKUP(A140,'Genesis-Honeywell'!$B$3:$D$492,2,FALSE)</f>
        <v>1218</v>
      </c>
      <c r="M140" s="5" t="str">
        <f>VLOOKUP(A140,Gepco!$B$4:$D$164,2,FALSE)</f>
        <v>SSS1812R</v>
      </c>
      <c r="N140" s="5" t="e">
        <f>VLOOKUP(A140,Ice!$B$4:$D$65,2,FALSE)</f>
        <v>#N/A</v>
      </c>
      <c r="O140" s="5" t="e">
        <f>VLOOKUP(A140,Liberty!$B$3:$D$231,2,FALSE)</f>
        <v>#N/A</v>
      </c>
      <c r="P140" s="5" t="e">
        <f>VLOOKUP(A140,Paige!$B$4:$D$78,2,FALSE)</f>
        <v>#N/A</v>
      </c>
      <c r="Q140" s="5" t="e">
        <f>VLOOKUP(A140,Remee!$B$5:$D$427,2,FALSE)</f>
        <v>#N/A</v>
      </c>
      <c r="R140" s="5" t="str">
        <f>VLOOKUP(A140,Tappan!$B$4:$D$278,2,FALSE)</f>
        <v>R40075</v>
      </c>
      <c r="S140" s="5" t="e">
        <f>VLOOKUP(A140,Wavenet!$B$3:$D$39,2,FALSE)</f>
        <v>#N/A</v>
      </c>
      <c r="T140" s="5" t="e">
        <f>VLOOKUP(A140,'Windy City'!$B$3:$D$45,2,FALSE)</f>
        <v>#N/A</v>
      </c>
    </row>
    <row r="141" spans="1:20" x14ac:dyDescent="0.25">
      <c r="A141" s="19">
        <v>3284</v>
      </c>
      <c r="B141" s="11" t="s">
        <v>3311</v>
      </c>
      <c r="C141" s="5" t="e">
        <f>VLOOKUP(A141,'Advanced Digital Cable'!$B$3:$D$180,2,FALSE)</f>
        <v>#N/A</v>
      </c>
      <c r="D141" s="5" t="e">
        <f>VLOOKUP(A141,'American Datalink'!$B$5:$D$280,2,FALSE)</f>
        <v>#N/A</v>
      </c>
      <c r="E141" s="5" t="e">
        <f>VLOOKUP(A141,'Belden (Classics)'!$B$4:$D$793,2,FALSE)</f>
        <v>#N/A</v>
      </c>
      <c r="F141" s="5" t="e">
        <f>VLOOKUP(A141,'Belden New Generation'!$B$4:$D$427,2,FALSE)</f>
        <v>#N/A</v>
      </c>
      <c r="G141" s="5" t="e">
        <f>VLOOKUP(A141,Coleman!$B$2:$D$370,2,FALSE)</f>
        <v>#N/A</v>
      </c>
      <c r="H141" s="5" t="e">
        <f>VLOOKUP(A141,Commscope!$B$2:$D$87,2,FALSE)</f>
        <v>#N/A</v>
      </c>
      <c r="I141" s="5" t="e">
        <f>VLOOKUP(A141,Comtran!$B$2:$D$265,2,FALSE)</f>
        <v>#N/A</v>
      </c>
      <c r="J141" s="5" t="e">
        <f>VLOOKUP(A141,Covid!$B$3:$D$120,2,FALSE)</f>
        <v>#N/A</v>
      </c>
      <c r="K141" s="5" t="e">
        <f>VLOOKUP(A141,General!$B$2:$D$227,2,FALSE)</f>
        <v>#N/A</v>
      </c>
      <c r="L141" s="5">
        <f>VLOOKUP(A141,'Genesis-Honeywell'!$B$3:$D$492,2,FALSE)</f>
        <v>1220</v>
      </c>
      <c r="M141" s="5" t="e">
        <f>VLOOKUP(A141,Gepco!$B$4:$D$164,2,FALSE)</f>
        <v>#N/A</v>
      </c>
      <c r="N141" s="5" t="e">
        <f>VLOOKUP(A141,Ice!$B$4:$D$65,2,FALSE)</f>
        <v>#N/A</v>
      </c>
      <c r="O141" s="5" t="e">
        <f>VLOOKUP(A141,Liberty!$B$3:$D$231,2,FALSE)</f>
        <v>#N/A</v>
      </c>
      <c r="P141" s="5" t="e">
        <f>VLOOKUP(A141,Paige!$B$4:$D$78,2,FALSE)</f>
        <v>#N/A</v>
      </c>
      <c r="Q141" s="5" t="e">
        <f>VLOOKUP(A141,Remee!$B$5:$D$427,2,FALSE)</f>
        <v>#N/A</v>
      </c>
      <c r="R141" s="5" t="e">
        <f>VLOOKUP(A141,Tappan!$B$4:$D$278,2,FALSE)</f>
        <v>#N/A</v>
      </c>
      <c r="S141" s="5" t="e">
        <f>VLOOKUP(A141,Wavenet!$B$3:$D$39,2,FALSE)</f>
        <v>#N/A</v>
      </c>
      <c r="T141" s="5" t="e">
        <f>VLOOKUP(A141,'Windy City'!$B$3:$D$45,2,FALSE)</f>
        <v>#N/A</v>
      </c>
    </row>
    <row r="142" spans="1:20" x14ac:dyDescent="0.25">
      <c r="A142" s="19">
        <v>3651</v>
      </c>
      <c r="B142" s="11" t="s">
        <v>2337</v>
      </c>
      <c r="C142" s="5" t="e">
        <f>VLOOKUP(A142,'Advanced Digital Cable'!$B$3:$D$180,2,FALSE)</f>
        <v>#N/A</v>
      </c>
      <c r="D142" s="5" t="str">
        <f>VLOOKUP(A142,'American Datalink'!$B$5:$D$280,2,FALSE)</f>
        <v>2P22S</v>
      </c>
      <c r="E142" s="5" t="e">
        <f>VLOOKUP(A142,'Belden (Classics)'!$B$4:$D$793,2,FALSE)</f>
        <v>#N/A</v>
      </c>
      <c r="F142" s="5" t="str">
        <f>VLOOKUP(A142,'Belden New Generation'!$B$4:$D$427,2,FALSE)</f>
        <v>5541FE</v>
      </c>
      <c r="G142" s="5" t="e">
        <f>VLOOKUP(A142,Coleman!$B$2:$D$370,2,FALSE)</f>
        <v>#N/A</v>
      </c>
      <c r="H142" s="5" t="e">
        <f>VLOOKUP(A142,Commscope!$B$2:$D$87,2,FALSE)</f>
        <v>#N/A</v>
      </c>
      <c r="I142" s="5" t="e">
        <f>VLOOKUP(A142,Comtran!$B$2:$D$265,2,FALSE)</f>
        <v>#N/A</v>
      </c>
      <c r="J142" s="5" t="e">
        <f>VLOOKUP(A142,Covid!$B$3:$D$120,2,FALSE)</f>
        <v>#N/A</v>
      </c>
      <c r="K142" s="5" t="e">
        <f>VLOOKUP(A142,General!$B$2:$D$227,2,FALSE)</f>
        <v>#N/A</v>
      </c>
      <c r="L142" s="5">
        <f>VLOOKUP(A142,'Genesis-Honeywell'!$B$3:$D$492,2,FALSE)</f>
        <v>1281</v>
      </c>
      <c r="M142" s="5" t="e">
        <f>VLOOKUP(A142,Gepco!$B$4:$D$164,2,FALSE)</f>
        <v>#N/A</v>
      </c>
      <c r="N142" s="5" t="e">
        <f>VLOOKUP(A142,Ice!$B$4:$D$65,2,FALSE)</f>
        <v>#N/A</v>
      </c>
      <c r="O142" s="5" t="e">
        <f>VLOOKUP(A142,Liberty!$B$3:$D$231,2,FALSE)</f>
        <v>#N/A</v>
      </c>
      <c r="P142" s="5" t="e">
        <f>VLOOKUP(A142,Paige!$B$4:$D$78,2,FALSE)</f>
        <v>#N/A</v>
      </c>
      <c r="Q142" s="5" t="e">
        <f>VLOOKUP(A142,Remee!$B$5:$D$427,2,FALSE)</f>
        <v>#N/A</v>
      </c>
      <c r="R142" s="5" t="e">
        <f>VLOOKUP(A142,Tappan!$B$4:$D$278,2,FALSE)</f>
        <v>#N/A</v>
      </c>
      <c r="S142" s="5" t="e">
        <f>VLOOKUP(A142,Wavenet!$B$3:$D$39,2,FALSE)</f>
        <v>#N/A</v>
      </c>
      <c r="T142" s="5" t="e">
        <f>VLOOKUP(A142,'Windy City'!$B$3:$D$45,2,FALSE)</f>
        <v>#N/A</v>
      </c>
    </row>
    <row r="143" spans="1:20" x14ac:dyDescent="0.25">
      <c r="A143" s="19">
        <v>3652</v>
      </c>
      <c r="B143" s="11" t="s">
        <v>2338</v>
      </c>
      <c r="C143" s="5" t="e">
        <f>VLOOKUP(A143,'Advanced Digital Cable'!$B$3:$D$180,2,FALSE)</f>
        <v>#N/A</v>
      </c>
      <c r="D143" s="5" t="str">
        <f>VLOOKUP(A143,'American Datalink'!$B$5:$D$280,2,FALSE)</f>
        <v>3P22S</v>
      </c>
      <c r="E143" s="5" t="e">
        <f>VLOOKUP(A143,'Belden (Classics)'!$B$4:$D$793,2,FALSE)</f>
        <v>#N/A</v>
      </c>
      <c r="F143" s="5" t="str">
        <f>VLOOKUP(A143,'Belden New Generation'!$B$4:$D$427,2,FALSE)</f>
        <v>5542FE</v>
      </c>
      <c r="G143" s="5" t="e">
        <f>VLOOKUP(A143,Coleman!$B$2:$D$370,2,FALSE)</f>
        <v>#N/A</v>
      </c>
      <c r="H143" s="5" t="e">
        <f>VLOOKUP(A143,Commscope!$B$2:$D$87,2,FALSE)</f>
        <v>#N/A</v>
      </c>
      <c r="I143" s="5" t="e">
        <f>VLOOKUP(A143,Comtran!$B$2:$D$265,2,FALSE)</f>
        <v>#N/A</v>
      </c>
      <c r="J143" s="5" t="e">
        <f>VLOOKUP(A143,Covid!$B$3:$D$120,2,FALSE)</f>
        <v>#N/A</v>
      </c>
      <c r="K143" s="5" t="e">
        <f>VLOOKUP(A143,General!$B$2:$D$227,2,FALSE)</f>
        <v>#N/A</v>
      </c>
      <c r="L143" s="5">
        <f>VLOOKUP(A143,'Genesis-Honeywell'!$B$3:$D$492,2,FALSE)</f>
        <v>1283</v>
      </c>
      <c r="M143" s="5" t="e">
        <f>VLOOKUP(A143,Gepco!$B$4:$D$164,2,FALSE)</f>
        <v>#N/A</v>
      </c>
      <c r="N143" s="5" t="e">
        <f>VLOOKUP(A143,Ice!$B$4:$D$65,2,FALSE)</f>
        <v>#N/A</v>
      </c>
      <c r="O143" s="5" t="e">
        <f>VLOOKUP(A143,Liberty!$B$3:$D$231,2,FALSE)</f>
        <v>#N/A</v>
      </c>
      <c r="P143" s="5" t="e">
        <f>VLOOKUP(A143,Paige!$B$4:$D$78,2,FALSE)</f>
        <v>#N/A</v>
      </c>
      <c r="Q143" s="5" t="e">
        <f>VLOOKUP(A143,Remee!$B$5:$D$427,2,FALSE)</f>
        <v>#N/A</v>
      </c>
      <c r="R143" s="5" t="e">
        <f>VLOOKUP(A143,Tappan!$B$4:$D$278,2,FALSE)</f>
        <v>#N/A</v>
      </c>
      <c r="S143" s="5" t="e">
        <f>VLOOKUP(A143,Wavenet!$B$3:$D$39,2,FALSE)</f>
        <v>#N/A</v>
      </c>
      <c r="T143" s="5" t="e">
        <f>VLOOKUP(A143,'Windy City'!$B$3:$D$45,2,FALSE)</f>
        <v>#N/A</v>
      </c>
    </row>
    <row r="144" spans="1:20" x14ac:dyDescent="0.25">
      <c r="A144" s="19">
        <v>3653</v>
      </c>
      <c r="B144" s="11" t="s">
        <v>2339</v>
      </c>
      <c r="C144" s="5" t="e">
        <f>VLOOKUP(A144,'Advanced Digital Cable'!$B$3:$D$180,2,FALSE)</f>
        <v>#N/A</v>
      </c>
      <c r="D144" s="5" t="str">
        <f>VLOOKUP(A144,'American Datalink'!$B$5:$D$280,2,FALSE)</f>
        <v>4P22S</v>
      </c>
      <c r="E144" s="5" t="e">
        <f>VLOOKUP(A144,'Belden (Classics)'!$B$4:$D$793,2,FALSE)</f>
        <v>#N/A</v>
      </c>
      <c r="F144" s="5" t="str">
        <f>VLOOKUP(A144,'Belden New Generation'!$B$4:$D$427,2,FALSE)</f>
        <v>5543FE</v>
      </c>
      <c r="G144" s="5" t="e">
        <f>VLOOKUP(A144,Coleman!$B$2:$D$370,2,FALSE)</f>
        <v>#N/A</v>
      </c>
      <c r="H144" s="5" t="e">
        <f>VLOOKUP(A144,Commscope!$B$2:$D$87,2,FALSE)</f>
        <v>#N/A</v>
      </c>
      <c r="I144" s="5" t="e">
        <f>VLOOKUP(A144,Comtran!$B$2:$D$265,2,FALSE)</f>
        <v>#N/A</v>
      </c>
      <c r="J144" s="5" t="e">
        <f>VLOOKUP(A144,Covid!$B$3:$D$120,2,FALSE)</f>
        <v>#N/A</v>
      </c>
      <c r="K144" s="5" t="e">
        <f>VLOOKUP(A144,General!$B$2:$D$227,2,FALSE)</f>
        <v>#N/A</v>
      </c>
      <c r="L144" s="5" t="e">
        <f>VLOOKUP(A144,'Genesis-Honeywell'!$B$3:$D$492,2,FALSE)</f>
        <v>#N/A</v>
      </c>
      <c r="M144" s="5" t="e">
        <f>VLOOKUP(A144,Gepco!$B$4:$D$164,2,FALSE)</f>
        <v>#N/A</v>
      </c>
      <c r="N144" s="5" t="e">
        <f>VLOOKUP(A144,Ice!$B$4:$D$65,2,FALSE)</f>
        <v>#N/A</v>
      </c>
      <c r="O144" s="5" t="e">
        <f>VLOOKUP(A144,Liberty!$B$3:$D$231,2,FALSE)</f>
        <v>#N/A</v>
      </c>
      <c r="P144" s="5" t="e">
        <f>VLOOKUP(A144,Paige!$B$4:$D$78,2,FALSE)</f>
        <v>#N/A</v>
      </c>
      <c r="Q144" s="5" t="e">
        <f>VLOOKUP(A144,Remee!$B$5:$D$427,2,FALSE)</f>
        <v>#N/A</v>
      </c>
      <c r="R144" s="5" t="e">
        <f>VLOOKUP(A144,Tappan!$B$4:$D$278,2,FALSE)</f>
        <v>#N/A</v>
      </c>
      <c r="S144" s="5" t="e">
        <f>VLOOKUP(A144,Wavenet!$B$3:$D$39,2,FALSE)</f>
        <v>#N/A</v>
      </c>
      <c r="T144" s="5" t="e">
        <f>VLOOKUP(A144,'Windy City'!$B$3:$D$45,2,FALSE)</f>
        <v>#N/A</v>
      </c>
    </row>
    <row r="145" spans="1:20" x14ac:dyDescent="0.25">
      <c r="A145" s="19">
        <v>3654</v>
      </c>
      <c r="B145" s="11" t="s">
        <v>2340</v>
      </c>
      <c r="C145" s="5" t="e">
        <f>VLOOKUP(A145,'Advanced Digital Cable'!$B$3:$D$180,2,FALSE)</f>
        <v>#N/A</v>
      </c>
      <c r="D145" s="5" t="str">
        <f>VLOOKUP(A145,'American Datalink'!$B$5:$D$280,2,FALSE)</f>
        <v>6P22S</v>
      </c>
      <c r="E145" s="5" t="e">
        <f>VLOOKUP(A145,'Belden (Classics)'!$B$4:$D$793,2,FALSE)</f>
        <v>#N/A</v>
      </c>
      <c r="F145" s="5" t="str">
        <f>VLOOKUP(A145,'Belden New Generation'!$B$4:$D$427,2,FALSE)</f>
        <v>55445FE</v>
      </c>
      <c r="G145" s="5">
        <f>VLOOKUP(A145,Coleman!$B$2:$D$370,2,FALSE)</f>
        <v>172206</v>
      </c>
      <c r="H145" s="5" t="e">
        <f>VLOOKUP(A145,Commscope!$B$2:$D$87,2,FALSE)</f>
        <v>#N/A</v>
      </c>
      <c r="I145" s="5" t="e">
        <f>VLOOKUP(A145,Comtran!$B$2:$D$265,2,FALSE)</f>
        <v>#N/A</v>
      </c>
      <c r="J145" s="5" t="e">
        <f>VLOOKUP(A145,Covid!$B$3:$D$120,2,FALSE)</f>
        <v>#N/A</v>
      </c>
      <c r="K145" s="5" t="e">
        <f>VLOOKUP(A145,General!$B$2:$D$227,2,FALSE)</f>
        <v>#N/A</v>
      </c>
      <c r="L145" s="5">
        <f>VLOOKUP(A145,'Genesis-Honeywell'!$B$3:$D$492,2,FALSE)</f>
        <v>1285</v>
      </c>
      <c r="M145" s="5" t="e">
        <f>VLOOKUP(A145,Gepco!$B$4:$D$164,2,FALSE)</f>
        <v>#N/A</v>
      </c>
      <c r="N145" s="5" t="e">
        <f>VLOOKUP(A145,Ice!$B$4:$D$65,2,FALSE)</f>
        <v>#N/A</v>
      </c>
      <c r="O145" s="5" t="e">
        <f>VLOOKUP(A145,Liberty!$B$3:$D$231,2,FALSE)</f>
        <v>#N/A</v>
      </c>
      <c r="P145" s="5" t="e">
        <f>VLOOKUP(A145,Paige!$B$4:$D$78,2,FALSE)</f>
        <v>#N/A</v>
      </c>
      <c r="Q145" s="5" t="e">
        <f>VLOOKUP(A145,Remee!$B$5:$D$427,2,FALSE)</f>
        <v>#N/A</v>
      </c>
      <c r="R145" s="5" t="e">
        <f>VLOOKUP(A145,Tappan!$B$4:$D$278,2,FALSE)</f>
        <v>#N/A</v>
      </c>
      <c r="S145" s="5" t="e">
        <f>VLOOKUP(A145,Wavenet!$B$3:$D$39,2,FALSE)</f>
        <v>#N/A</v>
      </c>
      <c r="T145" s="5" t="e">
        <f>VLOOKUP(A145,'Windy City'!$B$3:$D$45,2,FALSE)</f>
        <v>#N/A</v>
      </c>
    </row>
    <row r="146" spans="1:20" x14ac:dyDescent="0.25">
      <c r="A146" s="19">
        <v>3655</v>
      </c>
      <c r="B146" s="11" t="s">
        <v>3285</v>
      </c>
      <c r="C146" s="5" t="e">
        <f>VLOOKUP(A146,'Advanced Digital Cable'!$B$3:$D$180,2,FALSE)</f>
        <v>#N/A</v>
      </c>
      <c r="D146" s="5" t="e">
        <f>VLOOKUP(A146,'American Datalink'!$B$5:$D$280,2,FALSE)</f>
        <v>#N/A</v>
      </c>
      <c r="E146" s="5" t="e">
        <f>VLOOKUP(A146,'Belden (Classics)'!$B$4:$D$793,2,FALSE)</f>
        <v>#N/A</v>
      </c>
      <c r="F146" s="5" t="str">
        <f>VLOOKUP(A146,'Belden New Generation'!$B$4:$D$427,2,FALSE)</f>
        <v>5547UE</v>
      </c>
      <c r="G146" s="5" t="e">
        <f>VLOOKUP(A146,Coleman!$B$2:$D$370,2,FALSE)</f>
        <v>#N/A</v>
      </c>
      <c r="H146" s="5" t="e">
        <f>VLOOKUP(A146,Commscope!$B$2:$D$87,2,FALSE)</f>
        <v>#N/A</v>
      </c>
      <c r="I146" s="5" t="e">
        <f>VLOOKUP(A146,Comtran!$B$2:$D$265,2,FALSE)</f>
        <v>#N/A</v>
      </c>
      <c r="J146" s="5" t="e">
        <f>VLOOKUP(A146,Covid!$B$3:$D$120,2,FALSE)</f>
        <v>#N/A</v>
      </c>
      <c r="K146" s="5" t="e">
        <f>VLOOKUP(A146,General!$B$2:$D$227,2,FALSE)</f>
        <v>#N/A</v>
      </c>
      <c r="L146" s="5" t="e">
        <f>VLOOKUP(A146,'Genesis-Honeywell'!$B$3:$D$492,2,FALSE)</f>
        <v>#N/A</v>
      </c>
      <c r="M146" s="5" t="e">
        <f>VLOOKUP(A146,Gepco!$B$4:$D$164,2,FALSE)</f>
        <v>#N/A</v>
      </c>
      <c r="N146" s="5" t="e">
        <f>VLOOKUP(A146,Ice!$B$4:$D$65,2,FALSE)</f>
        <v>#N/A</v>
      </c>
      <c r="O146" s="5" t="e">
        <f>VLOOKUP(A146,Liberty!$B$3:$D$231,2,FALSE)</f>
        <v>#N/A</v>
      </c>
      <c r="P146" s="5" t="e">
        <f>VLOOKUP(A146,Paige!$B$4:$D$78,2,FALSE)</f>
        <v>#N/A</v>
      </c>
      <c r="Q146" s="5" t="e">
        <f>VLOOKUP(A146,Remee!$B$5:$D$427,2,FALSE)</f>
        <v>#N/A</v>
      </c>
      <c r="R146" s="5" t="e">
        <f>VLOOKUP(A146,Tappan!$B$4:$D$278,2,FALSE)</f>
        <v>#N/A</v>
      </c>
      <c r="S146" s="5" t="e">
        <f>VLOOKUP(A146,Wavenet!$B$3:$D$39,2,FALSE)</f>
        <v>#N/A</v>
      </c>
      <c r="T146" s="5" t="e">
        <f>VLOOKUP(A146,'Windy City'!$B$3:$D$45,2,FALSE)</f>
        <v>#N/A</v>
      </c>
    </row>
    <row r="147" spans="1:20" x14ac:dyDescent="0.25">
      <c r="A147" s="19">
        <v>3751</v>
      </c>
      <c r="B147" s="11" t="s">
        <v>2341</v>
      </c>
      <c r="C147" s="5" t="e">
        <f>VLOOKUP(A147,'Advanced Digital Cable'!$B$3:$D$180,2,FALSE)</f>
        <v>#N/A</v>
      </c>
      <c r="D147" s="5" t="str">
        <f>VLOOKUP(A147,'American Datalink'!$B$5:$D$280,2,FALSE)</f>
        <v>2P18S</v>
      </c>
      <c r="E147" s="5" t="e">
        <f>VLOOKUP(A147,'Belden (Classics)'!$B$4:$D$793,2,FALSE)</f>
        <v>#N/A</v>
      </c>
      <c r="F147" s="5" t="str">
        <f>VLOOKUP(A147,'Belden New Generation'!$B$4:$D$427,2,FALSE)</f>
        <v>5341FE</v>
      </c>
      <c r="G147" s="5" t="e">
        <f>VLOOKUP(A147,Coleman!$B$2:$D$370,2,FALSE)</f>
        <v>#N/A</v>
      </c>
      <c r="H147" s="5" t="e">
        <f>VLOOKUP(A147,Commscope!$B$2:$D$87,2,FALSE)</f>
        <v>#N/A</v>
      </c>
      <c r="I147" s="5" t="e">
        <f>VLOOKUP(A147,Comtran!$B$2:$D$265,2,FALSE)</f>
        <v>#N/A</v>
      </c>
      <c r="J147" s="5" t="e">
        <f>VLOOKUP(A147,Covid!$B$3:$D$120,2,FALSE)</f>
        <v>#N/A</v>
      </c>
      <c r="K147" s="5" t="e">
        <f>VLOOKUP(A147,General!$B$2:$D$227,2,FALSE)</f>
        <v>#N/A</v>
      </c>
      <c r="L147" s="5">
        <f>VLOOKUP(A147,'Genesis-Honeywell'!$B$3:$D$492,2,FALSE)</f>
        <v>1289</v>
      </c>
      <c r="M147" s="5" t="e">
        <f>VLOOKUP(A147,Gepco!$B$4:$D$164,2,FALSE)</f>
        <v>#N/A</v>
      </c>
      <c r="N147" s="5" t="e">
        <f>VLOOKUP(A147,Ice!$B$4:$D$65,2,FALSE)</f>
        <v>#N/A</v>
      </c>
      <c r="O147" s="5" t="e">
        <f>VLOOKUP(A147,Liberty!$B$3:$D$231,2,FALSE)</f>
        <v>#N/A</v>
      </c>
      <c r="P147" s="5" t="e">
        <f>VLOOKUP(A147,Paige!$B$4:$D$78,2,FALSE)</f>
        <v>#N/A</v>
      </c>
      <c r="Q147" s="5" t="e">
        <f>VLOOKUP(A147,Remee!$B$5:$D$427,2,FALSE)</f>
        <v>#N/A</v>
      </c>
      <c r="R147" s="5" t="e">
        <f>VLOOKUP(A147,Tappan!$B$4:$D$278,2,FALSE)</f>
        <v>#N/A</v>
      </c>
      <c r="S147" s="5" t="e">
        <f>VLOOKUP(A147,Wavenet!$B$3:$D$39,2,FALSE)</f>
        <v>#N/A</v>
      </c>
      <c r="T147" s="5" t="e">
        <f>VLOOKUP(A147,'Windy City'!$B$3:$D$45,2,FALSE)</f>
        <v>#N/A</v>
      </c>
    </row>
    <row r="148" spans="1:20" x14ac:dyDescent="0.25">
      <c r="A148" s="19">
        <v>3752</v>
      </c>
      <c r="B148" s="11" t="s">
        <v>2342</v>
      </c>
      <c r="C148" s="5" t="str">
        <f>VLOOKUP(A148,'Advanced Digital Cable'!$B$3:$D$180,2,FALSE)</f>
        <v>118232RSD</v>
      </c>
      <c r="D148" s="5" t="str">
        <f>VLOOKUP(A148,'American Datalink'!$B$5:$D$280,2,FALSE)</f>
        <v>3P18S</v>
      </c>
      <c r="E148" s="5" t="e">
        <f>VLOOKUP(A148,'Belden (Classics)'!$B$4:$D$793,2,FALSE)</f>
        <v>#N/A</v>
      </c>
      <c r="F148" s="5" t="str">
        <f>VLOOKUP(A148,'Belden New Generation'!$B$4:$D$427,2,FALSE)</f>
        <v>5342FE</v>
      </c>
      <c r="G148" s="5" t="e">
        <f>VLOOKUP(A148,Coleman!$B$2:$D$370,2,FALSE)</f>
        <v>#N/A</v>
      </c>
      <c r="H148" s="5" t="e">
        <f>VLOOKUP(A148,Commscope!$B$2:$D$87,2,FALSE)</f>
        <v>#N/A</v>
      </c>
      <c r="I148" s="5" t="e">
        <f>VLOOKUP(A148,Comtran!$B$2:$D$265,2,FALSE)</f>
        <v>#N/A</v>
      </c>
      <c r="J148" s="5" t="e">
        <f>VLOOKUP(A148,Covid!$B$3:$D$120,2,FALSE)</f>
        <v>#N/A</v>
      </c>
      <c r="K148" s="5" t="e">
        <f>VLOOKUP(A148,General!$B$2:$D$227,2,FALSE)</f>
        <v>#N/A</v>
      </c>
      <c r="L148" s="5">
        <f>VLOOKUP(A148,'Genesis-Honeywell'!$B$3:$D$492,2,FALSE)</f>
        <v>1290</v>
      </c>
      <c r="M148" s="5" t="e">
        <f>VLOOKUP(A148,Gepco!$B$4:$D$164,2,FALSE)</f>
        <v>#N/A</v>
      </c>
      <c r="N148" s="5" t="e">
        <f>VLOOKUP(A148,Ice!$B$4:$D$65,2,FALSE)</f>
        <v>#N/A</v>
      </c>
      <c r="O148" s="5" t="e">
        <f>VLOOKUP(A148,Liberty!$B$3:$D$231,2,FALSE)</f>
        <v>#N/A</v>
      </c>
      <c r="P148" s="5" t="e">
        <f>VLOOKUP(A148,Paige!$B$4:$D$78,2,FALSE)</f>
        <v>#N/A</v>
      </c>
      <c r="Q148" s="5" t="e">
        <f>VLOOKUP(A148,Remee!$B$5:$D$427,2,FALSE)</f>
        <v>#N/A</v>
      </c>
      <c r="R148" s="5" t="e">
        <f>VLOOKUP(A148,Tappan!$B$4:$D$278,2,FALSE)</f>
        <v>#N/A</v>
      </c>
      <c r="S148" s="5" t="e">
        <f>VLOOKUP(A148,Wavenet!$B$3:$D$39,2,FALSE)</f>
        <v>#N/A</v>
      </c>
      <c r="T148" s="5" t="e">
        <f>VLOOKUP(A148,'Windy City'!$B$3:$D$45,2,FALSE)</f>
        <v>#N/A</v>
      </c>
    </row>
    <row r="149" spans="1:20" x14ac:dyDescent="0.25">
      <c r="A149" s="19">
        <v>3753</v>
      </c>
      <c r="B149" s="11" t="s">
        <v>2343</v>
      </c>
      <c r="C149" s="5" t="e">
        <f>VLOOKUP(A149,'Advanced Digital Cable'!$B$3:$D$180,2,FALSE)</f>
        <v>#N/A</v>
      </c>
      <c r="D149" s="5" t="str">
        <f>VLOOKUP(A149,'American Datalink'!$B$5:$D$280,2,FALSE)</f>
        <v>4P18S</v>
      </c>
      <c r="E149" s="5" t="e">
        <f>VLOOKUP(A149,'Belden (Classics)'!$B$4:$D$793,2,FALSE)</f>
        <v>#N/A</v>
      </c>
      <c r="F149" s="5" t="str">
        <f>VLOOKUP(A149,'Belden New Generation'!$B$4:$D$427,2,FALSE)</f>
        <v>5343FE</v>
      </c>
      <c r="G149" s="5" t="e">
        <f>VLOOKUP(A149,Coleman!$B$2:$D$370,2,FALSE)</f>
        <v>#N/A</v>
      </c>
      <c r="H149" s="5" t="e">
        <f>VLOOKUP(A149,Commscope!$B$2:$D$87,2,FALSE)</f>
        <v>#N/A</v>
      </c>
      <c r="I149" s="5" t="e">
        <f>VLOOKUP(A149,Comtran!$B$2:$D$265,2,FALSE)</f>
        <v>#N/A</v>
      </c>
      <c r="J149" s="5" t="e">
        <f>VLOOKUP(A149,Covid!$B$3:$D$120,2,FALSE)</f>
        <v>#N/A</v>
      </c>
      <c r="K149" s="5" t="e">
        <f>VLOOKUP(A149,General!$B$2:$D$227,2,FALSE)</f>
        <v>#N/A</v>
      </c>
      <c r="L149" s="5">
        <f>VLOOKUP(A149,'Genesis-Honeywell'!$B$3:$D$492,2,FALSE)</f>
        <v>1291</v>
      </c>
      <c r="M149" s="5" t="e">
        <f>VLOOKUP(A149,Gepco!$B$4:$D$164,2,FALSE)</f>
        <v>#N/A</v>
      </c>
      <c r="N149" s="5" t="e">
        <f>VLOOKUP(A149,Ice!$B$4:$D$65,2,FALSE)</f>
        <v>#N/A</v>
      </c>
      <c r="O149" s="5" t="e">
        <f>VLOOKUP(A149,Liberty!$B$3:$D$231,2,FALSE)</f>
        <v>#N/A</v>
      </c>
      <c r="P149" s="5" t="e">
        <f>VLOOKUP(A149,Paige!$B$4:$D$78,2,FALSE)</f>
        <v>#N/A</v>
      </c>
      <c r="Q149" s="5" t="e">
        <f>VLOOKUP(A149,Remee!$B$5:$D$427,2,FALSE)</f>
        <v>#N/A</v>
      </c>
      <c r="R149" s="5" t="e">
        <f>VLOOKUP(A149,Tappan!$B$4:$D$278,2,FALSE)</f>
        <v>#N/A</v>
      </c>
      <c r="S149" s="5" t="e">
        <f>VLOOKUP(A149,Wavenet!$B$3:$D$39,2,FALSE)</f>
        <v>#N/A</v>
      </c>
      <c r="T149" s="5" t="e">
        <f>VLOOKUP(A149,'Windy City'!$B$3:$D$45,2,FALSE)</f>
        <v>#N/A</v>
      </c>
    </row>
    <row r="150" spans="1:20" x14ac:dyDescent="0.25">
      <c r="A150" s="19">
        <v>3754</v>
      </c>
      <c r="B150" s="11" t="s">
        <v>3218</v>
      </c>
      <c r="C150" s="5" t="e">
        <f>VLOOKUP(A150,'Advanced Digital Cable'!$B$3:$D$180,2,FALSE)</f>
        <v>#N/A</v>
      </c>
      <c r="D150" s="5" t="str">
        <f>VLOOKUP(A150,'American Datalink'!$B$5:$D$280,2,FALSE)</f>
        <v>6P18S</v>
      </c>
      <c r="E150" s="5" t="e">
        <f>VLOOKUP(A150,'Belden (Classics)'!$B$4:$D$793,2,FALSE)</f>
        <v>#N/A</v>
      </c>
      <c r="F150" s="5" t="str">
        <f>VLOOKUP(A150,'Belden New Generation'!$B$4:$D$427,2,FALSE)</f>
        <v>5345FE</v>
      </c>
      <c r="G150" s="5" t="e">
        <f>VLOOKUP(A150,Coleman!$B$2:$D$370,2,FALSE)</f>
        <v>#N/A</v>
      </c>
      <c r="H150" s="5" t="e">
        <f>VLOOKUP(A150,Commscope!$B$2:$D$87,2,FALSE)</f>
        <v>#N/A</v>
      </c>
      <c r="I150" s="5" t="e">
        <f>VLOOKUP(A150,Comtran!$B$2:$D$265,2,FALSE)</f>
        <v>#N/A</v>
      </c>
      <c r="J150" s="5" t="e">
        <f>VLOOKUP(A150,Covid!$B$3:$D$120,2,FALSE)</f>
        <v>#N/A</v>
      </c>
      <c r="K150" s="5" t="e">
        <f>VLOOKUP(A150,General!$B$2:$D$227,2,FALSE)</f>
        <v>#N/A</v>
      </c>
      <c r="L150" s="5" t="e">
        <f>VLOOKUP(A150,'Genesis-Honeywell'!$B$3:$D$492,2,FALSE)</f>
        <v>#N/A</v>
      </c>
      <c r="M150" s="5" t="e">
        <f>VLOOKUP(A150,Gepco!$B$4:$D$164,2,FALSE)</f>
        <v>#N/A</v>
      </c>
      <c r="N150" s="5" t="e">
        <f>VLOOKUP(A150,Ice!$B$4:$D$65,2,FALSE)</f>
        <v>#N/A</v>
      </c>
      <c r="O150" s="5" t="e">
        <f>VLOOKUP(A150,Liberty!$B$3:$D$231,2,FALSE)</f>
        <v>#N/A</v>
      </c>
      <c r="P150" s="5" t="e">
        <f>VLOOKUP(A150,Paige!$B$4:$D$78,2,FALSE)</f>
        <v>#N/A</v>
      </c>
      <c r="Q150" s="5" t="e">
        <f>VLOOKUP(A150,Remee!$B$5:$D$427,2,FALSE)</f>
        <v>#N/A</v>
      </c>
      <c r="R150" s="5" t="e">
        <f>VLOOKUP(A150,Tappan!$B$4:$D$278,2,FALSE)</f>
        <v>#N/A</v>
      </c>
      <c r="S150" s="5" t="e">
        <f>VLOOKUP(A150,Wavenet!$B$3:$D$39,2,FALSE)</f>
        <v>#N/A</v>
      </c>
      <c r="T150" s="5" t="e">
        <f>VLOOKUP(A150,'Windy City'!$B$3:$D$45,2,FALSE)</f>
        <v>#N/A</v>
      </c>
    </row>
    <row r="151" spans="1:20" x14ac:dyDescent="0.25">
      <c r="A151" s="19">
        <v>3855</v>
      </c>
      <c r="B151" s="11" t="s">
        <v>2344</v>
      </c>
      <c r="C151" s="5" t="e">
        <f>VLOOKUP(A151,'Advanced Digital Cable'!$B$3:$D$180,2,FALSE)</f>
        <v>#N/A</v>
      </c>
      <c r="D151" s="5" t="str">
        <f>VLOOKUP(A151,'American Datalink'!$B$5:$D$280,2,FALSE)</f>
        <v>225S</v>
      </c>
      <c r="E151" s="5" t="e">
        <f>VLOOKUP(A151,'Belden (Classics)'!$B$4:$D$793,2,FALSE)</f>
        <v>#N/A</v>
      </c>
      <c r="F151" s="5" t="str">
        <f>VLOOKUP(A151,'Belden New Generation'!$B$4:$D$427,2,FALSE)</f>
        <v>5503FE</v>
      </c>
      <c r="G151" s="5" t="e">
        <f>VLOOKUP(A151,Coleman!$B$2:$D$370,2,FALSE)</f>
        <v>#N/A</v>
      </c>
      <c r="H151" s="5" t="e">
        <f>VLOOKUP(A151,Commscope!$B$2:$D$87,2,FALSE)</f>
        <v>#N/A</v>
      </c>
      <c r="I151" s="5" t="e">
        <f>VLOOKUP(A151,Comtran!$B$2:$D$265,2,FALSE)</f>
        <v>#N/A</v>
      </c>
      <c r="J151" s="5" t="e">
        <f>VLOOKUP(A151,Covid!$B$3:$D$120,2,FALSE)</f>
        <v>#N/A</v>
      </c>
      <c r="K151" s="5" t="e">
        <f>VLOOKUP(A151,General!$B$2:$D$227,2,FALSE)</f>
        <v>#N/A</v>
      </c>
      <c r="L151" s="5" t="e">
        <f>VLOOKUP(A151,'Genesis-Honeywell'!$B$3:$D$492,2,FALSE)</f>
        <v>#N/A</v>
      </c>
      <c r="M151" s="5" t="e">
        <f>VLOOKUP(A151,Gepco!$B$4:$D$164,2,FALSE)</f>
        <v>#N/A</v>
      </c>
      <c r="N151" s="5" t="e">
        <f>VLOOKUP(A151,Ice!$B$4:$D$65,2,FALSE)</f>
        <v>#N/A</v>
      </c>
      <c r="O151" s="5" t="e">
        <f>VLOOKUP(A151,Liberty!$B$3:$D$231,2,FALSE)</f>
        <v>#N/A</v>
      </c>
      <c r="P151" s="5" t="e">
        <f>VLOOKUP(A151,Paige!$B$4:$D$78,2,FALSE)</f>
        <v>#N/A</v>
      </c>
      <c r="Q151" s="5" t="e">
        <f>VLOOKUP(A151,Remee!$B$5:$D$427,2,FALSE)</f>
        <v>#N/A</v>
      </c>
      <c r="R151" s="5" t="e">
        <f>VLOOKUP(A151,Tappan!$B$4:$D$278,2,FALSE)</f>
        <v>#N/A</v>
      </c>
      <c r="S151" s="5" t="e">
        <f>VLOOKUP(A151,Wavenet!$B$3:$D$39,2,FALSE)</f>
        <v>#N/A</v>
      </c>
      <c r="T151" s="5" t="e">
        <f>VLOOKUP(A151,'Windy City'!$B$3:$D$45,2,FALSE)</f>
        <v>#N/A</v>
      </c>
    </row>
    <row r="152" spans="1:20" x14ac:dyDescent="0.25">
      <c r="A152" s="19">
        <v>25210</v>
      </c>
      <c r="B152" s="11" t="s">
        <v>3251</v>
      </c>
      <c r="C152" s="5" t="e">
        <f>VLOOKUP(A152,'Advanced Digital Cable'!$B$3:$D$180,2,FALSE)</f>
        <v>#N/A</v>
      </c>
      <c r="D152" s="5" t="e">
        <f>VLOOKUP(A152,'American Datalink'!$B$5:$D$280,2,FALSE)</f>
        <v>#N/A</v>
      </c>
      <c r="E152" s="5" t="e">
        <f>VLOOKUP(A152,'Belden (Classics)'!$B$4:$D$793,2,FALSE)</f>
        <v>#N/A</v>
      </c>
      <c r="F152" s="5" t="str">
        <f>VLOOKUP(A152,'Belden New Generation'!$B$4:$D$427,2,FALSE)</f>
        <v>6T00UP</v>
      </c>
      <c r="G152" s="5" t="e">
        <f>VLOOKUP(A152,Coleman!$B$2:$D$370,2,FALSE)</f>
        <v>#N/A</v>
      </c>
      <c r="H152" s="5" t="e">
        <f>VLOOKUP(A152,Commscope!$B$2:$D$87,2,FALSE)</f>
        <v>#N/A</v>
      </c>
      <c r="I152" s="5" t="e">
        <f>VLOOKUP(A152,Comtran!$B$2:$D$265,2,FALSE)</f>
        <v>#N/A</v>
      </c>
      <c r="J152" s="5" t="e">
        <f>VLOOKUP(A152,Covid!$B$3:$D$120,2,FALSE)</f>
        <v>#N/A</v>
      </c>
      <c r="K152" s="5" t="e">
        <f>VLOOKUP(A152,General!$B$2:$D$227,2,FALSE)</f>
        <v>#N/A</v>
      </c>
      <c r="L152" s="5" t="e">
        <f>VLOOKUP(A152,'Genesis-Honeywell'!$B$3:$D$492,2,FALSE)</f>
        <v>#N/A</v>
      </c>
      <c r="M152" s="5" t="e">
        <f>VLOOKUP(A152,Gepco!$B$4:$D$164,2,FALSE)</f>
        <v>#N/A</v>
      </c>
      <c r="N152" s="5" t="e">
        <f>VLOOKUP(A152,Ice!$B$4:$D$65,2,FALSE)</f>
        <v>#N/A</v>
      </c>
      <c r="O152" s="5" t="e">
        <f>VLOOKUP(A152,Liberty!$B$3:$D$231,2,FALSE)</f>
        <v>#N/A</v>
      </c>
      <c r="P152" s="5" t="e">
        <f>VLOOKUP(A152,Paige!$B$4:$D$78,2,FALSE)</f>
        <v>#N/A</v>
      </c>
      <c r="Q152" s="5" t="e">
        <f>VLOOKUP(A152,Remee!$B$5:$D$427,2,FALSE)</f>
        <v>#N/A</v>
      </c>
      <c r="R152" s="5" t="e">
        <f>VLOOKUP(A152,Tappan!$B$4:$D$278,2,FALSE)</f>
        <v>#N/A</v>
      </c>
      <c r="S152" s="5" t="e">
        <f>VLOOKUP(A152,Wavenet!$B$3:$D$39,2,FALSE)</f>
        <v>#N/A</v>
      </c>
      <c r="T152" s="5" t="e">
        <f>VLOOKUP(A152,'Windy City'!$B$3:$D$45,2,FALSE)</f>
        <v>#N/A</v>
      </c>
    </row>
    <row r="153" spans="1:20" x14ac:dyDescent="0.25">
      <c r="A153" s="19">
        <v>77291</v>
      </c>
      <c r="B153" s="11" t="s">
        <v>2345</v>
      </c>
      <c r="C153" s="5" t="str">
        <f>VLOOKUP(A153,'Advanced Digital Cable'!$B$3:$D$180,2,FALSE)</f>
        <v>22002TSD</v>
      </c>
      <c r="D153" s="5" t="e">
        <f>VLOOKUP(A153,'American Datalink'!$B$5:$D$280,2,FALSE)</f>
        <v>#N/A</v>
      </c>
      <c r="E153" s="5">
        <f>VLOOKUP(A153,'Belden (Classics)'!$B$4:$D$793,2,FALSE)</f>
        <v>8761</v>
      </c>
      <c r="F153" s="5" t="e">
        <f>VLOOKUP(A153,'Belden New Generation'!$B$4:$D$427,2,FALSE)</f>
        <v>#N/A</v>
      </c>
      <c r="G153" s="5">
        <f>VLOOKUP(A153,Coleman!$B$2:$D$370,2,FALSE)</f>
        <v>672202</v>
      </c>
      <c r="H153" s="5" t="e">
        <f>VLOOKUP(A153,Commscope!$B$2:$D$87,2,FALSE)</f>
        <v>#N/A</v>
      </c>
      <c r="I153" s="5" t="e">
        <f>VLOOKUP(A153,Comtran!$B$2:$D$265,2,FALSE)</f>
        <v>#N/A</v>
      </c>
      <c r="J153" s="5" t="str">
        <f>VLOOKUP(A153,Covid!$B$3:$D$120,2,FALSE)</f>
        <v>CSW 0200 22</v>
      </c>
      <c r="K153" s="5" t="str">
        <f>VLOOKUP(A153,General!$B$2:$D$227,2,FALSE)</f>
        <v>C2514</v>
      </c>
      <c r="L153" s="5">
        <f>VLOOKUP(A153,'Genesis-Honeywell'!$B$3:$D$492,2,FALSE)</f>
        <v>1262</v>
      </c>
      <c r="M153" s="5" t="e">
        <f>VLOOKUP(A153,Gepco!$B$4:$D$164,2,FALSE)</f>
        <v>#N/A</v>
      </c>
      <c r="N153" s="5" t="str">
        <f>VLOOKUP(A153,Ice!$B$4:$D$65,2,FALSE)</f>
        <v>22-2/OS</v>
      </c>
      <c r="O153" s="5" t="e">
        <f>VLOOKUP(A153,Liberty!$B$3:$D$231,2,FALSE)</f>
        <v>#N/A</v>
      </c>
      <c r="P153" s="5" t="str">
        <f>VLOOKUP(A153,Paige!$B$4:$D$78,2,FALSE)</f>
        <v>176-300</v>
      </c>
      <c r="Q153" s="5" t="e">
        <f>VLOOKUP(A153,Remee!$B$5:$D$427,2,FALSE)</f>
        <v>#N/A</v>
      </c>
      <c r="R153" s="5" t="str">
        <f>VLOOKUP(A153,Tappan!$B$4:$D$278,2,FALSE)</f>
        <v>L20013-8761</v>
      </c>
      <c r="S153" s="5" t="e">
        <f>VLOOKUP(A153,Wavenet!$B$3:$D$39,2,FALSE)</f>
        <v>#N/A</v>
      </c>
      <c r="T153" s="5" t="e">
        <f>VLOOKUP(A153,'Windy City'!$B$3:$D$45,2,FALSE)</f>
        <v>#N/A</v>
      </c>
    </row>
    <row r="154" spans="1:20" x14ac:dyDescent="0.25">
      <c r="A154" s="19">
        <v>77292</v>
      </c>
      <c r="B154" s="11" t="s">
        <v>2346</v>
      </c>
      <c r="C154" s="5" t="str">
        <f>VLOOKUP(A154,'Advanced Digital Cable'!$B$3:$D$180,2,FALSE)</f>
        <v>20002TSD</v>
      </c>
      <c r="D154" s="5" t="e">
        <f>VLOOKUP(A154,'American Datalink'!$B$5:$D$280,2,FALSE)</f>
        <v>#N/A</v>
      </c>
      <c r="E154" s="5">
        <f>VLOOKUP(A154,'Belden (Classics)'!$B$4:$D$793,2,FALSE)</f>
        <v>8762</v>
      </c>
      <c r="F154" s="5" t="e">
        <f>VLOOKUP(A154,'Belden New Generation'!$B$4:$D$427,2,FALSE)</f>
        <v>#N/A</v>
      </c>
      <c r="G154" s="5">
        <f>VLOOKUP(A154,Coleman!$B$2:$D$370,2,FALSE)</f>
        <v>672002</v>
      </c>
      <c r="H154" s="5" t="e">
        <f>VLOOKUP(A154,Commscope!$B$2:$D$87,2,FALSE)</f>
        <v>#N/A</v>
      </c>
      <c r="I154" s="5" t="e">
        <f>VLOOKUP(A154,Comtran!$B$2:$D$265,2,FALSE)</f>
        <v>#N/A</v>
      </c>
      <c r="J154" s="5" t="e">
        <f>VLOOKUP(A154,Covid!$B$3:$D$120,2,FALSE)</f>
        <v>#N/A</v>
      </c>
      <c r="K154" s="5" t="str">
        <f>VLOOKUP(A154,General!$B$2:$D$227,2,FALSE)</f>
        <v>C2519</v>
      </c>
      <c r="L154" s="5" t="e">
        <f>VLOOKUP(A154,'Genesis-Honeywell'!$B$3:$D$492,2,FALSE)</f>
        <v>#N/A</v>
      </c>
      <c r="M154" s="5" t="e">
        <f>VLOOKUP(A154,Gepco!$B$4:$D$164,2,FALSE)</f>
        <v>#N/A</v>
      </c>
      <c r="N154" s="5" t="e">
        <f>VLOOKUP(A154,Ice!$B$4:$D$65,2,FALSE)</f>
        <v>#N/A</v>
      </c>
      <c r="O154" s="5" t="e">
        <f>VLOOKUP(A154,Liberty!$B$3:$D$231,2,FALSE)</f>
        <v>#N/A</v>
      </c>
      <c r="P154" s="5" t="str">
        <f>VLOOKUP(A154,Paige!$B$4:$D$78,2,FALSE)</f>
        <v>176-002</v>
      </c>
      <c r="Q154" s="5" t="e">
        <f>VLOOKUP(A154,Remee!$B$5:$D$427,2,FALSE)</f>
        <v>#N/A</v>
      </c>
      <c r="R154" s="5" t="e">
        <f>VLOOKUP(A154,Tappan!$B$4:$D$278,2,FALSE)</f>
        <v>#N/A</v>
      </c>
      <c r="S154" s="5" t="e">
        <f>VLOOKUP(A154,Wavenet!$B$3:$D$39,2,FALSE)</f>
        <v>#N/A</v>
      </c>
      <c r="T154" s="5" t="e">
        <f>VLOOKUP(A154,'Windy City'!$B$3:$D$45,2,FALSE)</f>
        <v>#N/A</v>
      </c>
    </row>
    <row r="155" spans="1:20" x14ac:dyDescent="0.25">
      <c r="A155" s="19">
        <v>77293</v>
      </c>
      <c r="B155" s="11" t="s">
        <v>2347</v>
      </c>
      <c r="C155" s="5" t="str">
        <f>VLOOKUP(A155,'Advanced Digital Cable'!$B$3:$D$180,2,FALSE)</f>
        <v>21802TSD</v>
      </c>
      <c r="D155" s="5" t="e">
        <f>VLOOKUP(A155,'American Datalink'!$B$5:$D$280,2,FALSE)</f>
        <v>#N/A</v>
      </c>
      <c r="E155" s="5">
        <f>VLOOKUP(A155,'Belden (Classics)'!$B$4:$D$793,2,FALSE)</f>
        <v>8760</v>
      </c>
      <c r="F155" s="5" t="str">
        <f>VLOOKUP(A155,'Belden New Generation'!$B$4:$D$427,2,FALSE)</f>
        <v>5340FT</v>
      </c>
      <c r="G155" s="5">
        <f>VLOOKUP(A155,Coleman!$B$2:$D$370,2,FALSE)</f>
        <v>671802</v>
      </c>
      <c r="H155" s="5" t="e">
        <f>VLOOKUP(A155,Commscope!$B$2:$D$87,2,FALSE)</f>
        <v>#N/A</v>
      </c>
      <c r="I155" s="5" t="e">
        <f>VLOOKUP(A155,Comtran!$B$2:$D$265,2,FALSE)</f>
        <v>#N/A</v>
      </c>
      <c r="J155" s="5" t="str">
        <f>VLOOKUP(A155,Covid!$B$3:$D$120,2,FALSE)</f>
        <v>CSP 1200 18</v>
      </c>
      <c r="K155" s="5" t="str">
        <f>VLOOKUP(A155,General!$B$2:$D$227,2,FALSE)</f>
        <v>C2521</v>
      </c>
      <c r="L155" s="5" t="e">
        <f>VLOOKUP(A155,'Genesis-Honeywell'!$B$3:$D$492,2,FALSE)</f>
        <v>#N/A</v>
      </c>
      <c r="M155" s="5" t="e">
        <f>VLOOKUP(A155,Gepco!$B$4:$D$164,2,FALSE)</f>
        <v>#N/A</v>
      </c>
      <c r="N155" s="5" t="e">
        <f>VLOOKUP(A155,Ice!$B$4:$D$65,2,FALSE)</f>
        <v>#N/A</v>
      </c>
      <c r="O155" s="5" t="e">
        <f>VLOOKUP(A155,Liberty!$B$3:$D$231,2,FALSE)</f>
        <v>#N/A</v>
      </c>
      <c r="P155" s="5" t="str">
        <f>VLOOKUP(A155,Paige!$B$4:$D$78,2,FALSE)</f>
        <v>176-269</v>
      </c>
      <c r="Q155" s="5" t="e">
        <f>VLOOKUP(A155,Remee!$B$5:$D$427,2,FALSE)</f>
        <v>#N/A</v>
      </c>
      <c r="R155" s="5" t="str">
        <f>VLOOKUP(A155,Tappan!$B$4:$D$278,2,FALSE)</f>
        <v>L40008-8760</v>
      </c>
      <c r="S155" s="5" t="e">
        <f>VLOOKUP(A155,Wavenet!$B$3:$D$39,2,FALSE)</f>
        <v>#N/A</v>
      </c>
      <c r="T155" s="5" t="e">
        <f>VLOOKUP(A155,'Windy City'!$B$3:$D$45,2,FALSE)</f>
        <v>#N/A</v>
      </c>
    </row>
    <row r="156" spans="1:20" x14ac:dyDescent="0.25">
      <c r="A156" s="19">
        <v>77294</v>
      </c>
      <c r="B156" s="11" t="s">
        <v>2348</v>
      </c>
      <c r="C156" s="5" t="str">
        <f>VLOOKUP(A156,'Advanced Digital Cable'!$B$3:$D$180,2,FALSE)</f>
        <v>21602SD</v>
      </c>
      <c r="D156" s="5" t="e">
        <f>VLOOKUP(A156,'American Datalink'!$B$5:$D$280,2,FALSE)</f>
        <v>#N/A</v>
      </c>
      <c r="E156" s="5">
        <f>VLOOKUP(A156,'Belden (Classics)'!$B$4:$D$793,2,FALSE)</f>
        <v>8719</v>
      </c>
      <c r="F156" s="5" t="e">
        <f>VLOOKUP(A156,'Belden New Generation'!$B$4:$D$427,2,FALSE)</f>
        <v>#N/A</v>
      </c>
      <c r="G156" s="5">
        <f>VLOOKUP(A156,Coleman!$B$2:$D$370,2,FALSE)</f>
        <v>671602</v>
      </c>
      <c r="H156" s="5" t="e">
        <f>VLOOKUP(A156,Commscope!$B$2:$D$87,2,FALSE)</f>
        <v>#N/A</v>
      </c>
      <c r="I156" s="5" t="e">
        <f>VLOOKUP(A156,Comtran!$B$2:$D$265,2,FALSE)</f>
        <v>#N/A</v>
      </c>
      <c r="J156" s="5" t="e">
        <f>VLOOKUP(A156,Covid!$B$3:$D$120,2,FALSE)</f>
        <v>#N/A</v>
      </c>
      <c r="K156" s="5" t="str">
        <f>VLOOKUP(A156,General!$B$2:$D$227,2,FALSE)</f>
        <v>C2536</v>
      </c>
      <c r="L156" s="5" t="e">
        <f>VLOOKUP(A156,'Genesis-Honeywell'!$B$3:$D$492,2,FALSE)</f>
        <v>#N/A</v>
      </c>
      <c r="M156" s="5" t="e">
        <f>VLOOKUP(A156,Gepco!$B$4:$D$164,2,FALSE)</f>
        <v>#N/A</v>
      </c>
      <c r="N156" s="5" t="e">
        <f>VLOOKUP(A156,Ice!$B$4:$D$65,2,FALSE)</f>
        <v>#N/A</v>
      </c>
      <c r="O156" s="5" t="e">
        <f>VLOOKUP(A156,Liberty!$B$3:$D$231,2,FALSE)</f>
        <v>#N/A</v>
      </c>
      <c r="P156" s="5" t="e">
        <f>VLOOKUP(A156,Paige!$B$4:$D$78,2,FALSE)</f>
        <v>#N/A</v>
      </c>
      <c r="Q156" s="5" t="e">
        <f>VLOOKUP(A156,Remee!$B$5:$D$427,2,FALSE)</f>
        <v>#N/A</v>
      </c>
      <c r="R156" s="5" t="e">
        <f>VLOOKUP(A156,Tappan!$B$4:$D$278,2,FALSE)</f>
        <v>#N/A</v>
      </c>
      <c r="S156" s="5" t="e">
        <f>VLOOKUP(A156,Wavenet!$B$3:$D$39,2,FALSE)</f>
        <v>#N/A</v>
      </c>
      <c r="T156" s="5" t="e">
        <f>VLOOKUP(A156,'Windy City'!$B$3:$D$45,2,FALSE)</f>
        <v>#N/A</v>
      </c>
    </row>
    <row r="157" spans="1:20" x14ac:dyDescent="0.25">
      <c r="A157" s="19">
        <v>77295</v>
      </c>
      <c r="B157" s="11" t="s">
        <v>3250</v>
      </c>
      <c r="C157" s="5" t="e">
        <f>VLOOKUP(A157,'Advanced Digital Cable'!$B$3:$D$180,2,FALSE)</f>
        <v>#N/A</v>
      </c>
      <c r="D157" s="5" t="e">
        <f>VLOOKUP(A157,'American Datalink'!$B$5:$D$280,2,FALSE)</f>
        <v>#N/A</v>
      </c>
      <c r="E157" s="5">
        <f>VLOOKUP(A157,'Belden (Classics)'!$B$4:$D$793,2,FALSE)</f>
        <v>8720</v>
      </c>
      <c r="F157" s="5" t="e">
        <f>VLOOKUP(A157,'Belden New Generation'!$B$4:$D$427,2,FALSE)</f>
        <v>#N/A</v>
      </c>
      <c r="G157" s="5" t="e">
        <f>VLOOKUP(A157,Coleman!$B$2:$D$370,2,FALSE)</f>
        <v>#N/A</v>
      </c>
      <c r="H157" s="5" t="e">
        <f>VLOOKUP(A157,Commscope!$B$2:$D$87,2,FALSE)</f>
        <v>#N/A</v>
      </c>
      <c r="I157" s="5" t="e">
        <f>VLOOKUP(A157,Comtran!$B$2:$D$265,2,FALSE)</f>
        <v>#N/A</v>
      </c>
      <c r="J157" s="5" t="e">
        <f>VLOOKUP(A157,Covid!$B$3:$D$120,2,FALSE)</f>
        <v>#N/A</v>
      </c>
      <c r="K157" s="5" t="str">
        <f>VLOOKUP(A157,General!$B$2:$D$227,2,FALSE)</f>
        <v>C2538</v>
      </c>
      <c r="L157" s="5" t="e">
        <f>VLOOKUP(A157,'Genesis-Honeywell'!$B$3:$D$492,2,FALSE)</f>
        <v>#N/A</v>
      </c>
      <c r="M157" s="5" t="e">
        <f>VLOOKUP(A157,Gepco!$B$4:$D$164,2,FALSE)</f>
        <v>#N/A</v>
      </c>
      <c r="N157" s="5" t="e">
        <f>VLOOKUP(A157,Ice!$B$4:$D$65,2,FALSE)</f>
        <v>#N/A</v>
      </c>
      <c r="O157" s="5" t="e">
        <f>VLOOKUP(A157,Liberty!$B$3:$D$231,2,FALSE)</f>
        <v>#N/A</v>
      </c>
      <c r="P157" s="5" t="e">
        <f>VLOOKUP(A157,Paige!$B$4:$D$78,2,FALSE)</f>
        <v>#N/A</v>
      </c>
      <c r="Q157" s="5" t="e">
        <f>VLOOKUP(A157,Remee!$B$5:$D$427,2,FALSE)</f>
        <v>#N/A</v>
      </c>
      <c r="R157" s="5" t="e">
        <f>VLOOKUP(A157,Tappan!$B$4:$D$278,2,FALSE)</f>
        <v>#N/A</v>
      </c>
      <c r="S157" s="5" t="e">
        <f>VLOOKUP(A157,Wavenet!$B$3:$D$39,2,FALSE)</f>
        <v>#N/A</v>
      </c>
      <c r="T157" s="5" t="e">
        <f>VLOOKUP(A157,'Windy City'!$B$3:$D$45,2,FALSE)</f>
        <v>#N/A</v>
      </c>
    </row>
    <row r="158" spans="1:20" x14ac:dyDescent="0.25">
      <c r="A158" s="19">
        <v>77296</v>
      </c>
      <c r="B158" s="11" t="s">
        <v>3249</v>
      </c>
      <c r="C158" s="5" t="e">
        <f>VLOOKUP(A158,'Advanced Digital Cable'!$B$3:$D$180,2,FALSE)</f>
        <v>#N/A</v>
      </c>
      <c r="D158" s="5" t="e">
        <f>VLOOKUP(A158,'American Datalink'!$B$5:$D$280,2,FALSE)</f>
        <v>#N/A</v>
      </c>
      <c r="E158" s="5">
        <f>VLOOKUP(A158,'Belden (Classics)'!$B$4:$D$793,2,FALSE)</f>
        <v>8718</v>
      </c>
      <c r="F158" s="5" t="e">
        <f>VLOOKUP(A158,'Belden New Generation'!$B$4:$D$427,2,FALSE)</f>
        <v>#N/A</v>
      </c>
      <c r="G158" s="5" t="e">
        <f>VLOOKUP(A158,Coleman!$B$2:$D$370,2,FALSE)</f>
        <v>#N/A</v>
      </c>
      <c r="H158" s="5" t="e">
        <f>VLOOKUP(A158,Commscope!$B$2:$D$87,2,FALSE)</f>
        <v>#N/A</v>
      </c>
      <c r="I158" s="5" t="e">
        <f>VLOOKUP(A158,Comtran!$B$2:$D$265,2,FALSE)</f>
        <v>#N/A</v>
      </c>
      <c r="J158" s="5" t="e">
        <f>VLOOKUP(A158,Covid!$B$3:$D$120,2,FALSE)</f>
        <v>#N/A</v>
      </c>
      <c r="K158" s="5" t="str">
        <f>VLOOKUP(A158,General!$B$2:$D$227,2,FALSE)</f>
        <v>C2539</v>
      </c>
      <c r="L158" s="5" t="e">
        <f>VLOOKUP(A158,'Genesis-Honeywell'!$B$3:$D$492,2,FALSE)</f>
        <v>#N/A</v>
      </c>
      <c r="M158" s="5" t="e">
        <f>VLOOKUP(A158,Gepco!$B$4:$D$164,2,FALSE)</f>
        <v>#N/A</v>
      </c>
      <c r="N158" s="5" t="e">
        <f>VLOOKUP(A158,Ice!$B$4:$D$65,2,FALSE)</f>
        <v>#N/A</v>
      </c>
      <c r="O158" s="5" t="e">
        <f>VLOOKUP(A158,Liberty!$B$3:$D$231,2,FALSE)</f>
        <v>#N/A</v>
      </c>
      <c r="P158" s="5" t="e">
        <f>VLOOKUP(A158,Paige!$B$4:$D$78,2,FALSE)</f>
        <v>#N/A</v>
      </c>
      <c r="Q158" s="5" t="e">
        <f>VLOOKUP(A158,Remee!$B$5:$D$427,2,FALSE)</f>
        <v>#N/A</v>
      </c>
      <c r="R158" s="5" t="e">
        <f>VLOOKUP(A158,Tappan!$B$4:$D$278,2,FALSE)</f>
        <v>#N/A</v>
      </c>
      <c r="S158" s="5" t="e">
        <f>VLOOKUP(A158,Wavenet!$B$3:$D$39,2,FALSE)</f>
        <v>#N/A</v>
      </c>
      <c r="T158" s="5" t="e">
        <f>VLOOKUP(A158,'Windy City'!$B$3:$D$45,2,FALSE)</f>
        <v>#N/A</v>
      </c>
    </row>
    <row r="159" spans="1:20" x14ac:dyDescent="0.25">
      <c r="A159" s="19">
        <v>77350</v>
      </c>
      <c r="B159" s="11" t="s">
        <v>2126</v>
      </c>
      <c r="C159" s="5" t="e">
        <f>VLOOKUP(A159,'Advanced Digital Cable'!$B$3:$D$180,2,FALSE)</f>
        <v>#N/A</v>
      </c>
      <c r="D159" s="5" t="e">
        <f>VLOOKUP(A159,'American Datalink'!$B$5:$D$280,2,FALSE)</f>
        <v>#N/A</v>
      </c>
      <c r="E159" s="5" t="str">
        <f>VLOOKUP(A159,'Belden (Classics)'!$B$4:$D$793,2,FALSE)</f>
        <v>1502R</v>
      </c>
      <c r="F159" s="5" t="e">
        <f>VLOOKUP(A159,'Belden New Generation'!$B$4:$D$427,2,FALSE)</f>
        <v>#N/A</v>
      </c>
      <c r="G159" s="5">
        <f>VLOOKUP(A159,Coleman!$B$2:$D$370,2,FALSE)</f>
        <v>99295</v>
      </c>
      <c r="H159" s="5" t="e">
        <f>VLOOKUP(A159,Commscope!$B$2:$D$87,2,FALSE)</f>
        <v>#N/A</v>
      </c>
      <c r="I159" s="5" t="e">
        <f>VLOOKUP(A159,Comtran!$B$2:$D$265,2,FALSE)</f>
        <v>#N/A</v>
      </c>
      <c r="J159" s="5" t="str">
        <f>VLOOKUP(A159,Covid!$B$3:$D$120,2,FALSE)</f>
        <v>COM 1400</v>
      </c>
      <c r="K159" s="5" t="e">
        <f>VLOOKUP(A159,General!$B$2:$D$227,2,FALSE)</f>
        <v>#N/A</v>
      </c>
      <c r="L159" s="5" t="e">
        <f>VLOOKUP(A159,'Genesis-Honeywell'!$B$3:$D$492,2,FALSE)</f>
        <v>#N/A</v>
      </c>
      <c r="M159" s="5" t="str">
        <f>VLOOKUP(A159,Gepco!$B$4:$D$164,2,FALSE)</f>
        <v>18/22CRT</v>
      </c>
      <c r="N159" s="5" t="str">
        <f>VLOOKUP(A159,Ice!$B$4:$D$65,2,FALSE)</f>
        <v>Control Yellow</v>
      </c>
      <c r="O159" s="5" t="str">
        <f>VLOOKUP(A159,Liberty!$B$3:$D$231,2,FALSE)</f>
        <v>AXLINK</v>
      </c>
      <c r="P159" s="5" t="e">
        <f>VLOOKUP(A159,Paige!$B$4:$D$78,2,FALSE)</f>
        <v>#N/A</v>
      </c>
      <c r="Q159" s="5" t="e">
        <f>VLOOKUP(A159,Remee!$B$5:$D$427,2,FALSE)</f>
        <v>#N/A</v>
      </c>
      <c r="R159" s="5" t="str">
        <f>VLOOKUP(A159,Tappan!$B$4:$D$278,2,FALSE)</f>
        <v>H91066</v>
      </c>
      <c r="S159" s="5" t="e">
        <f>VLOOKUP(A159,Wavenet!$B$3:$D$39,2,FALSE)</f>
        <v>#N/A</v>
      </c>
      <c r="T159" s="5" t="e">
        <f>VLOOKUP(A159,'Windy City'!$B$3:$D$45,2,FALSE)</f>
        <v>#N/A</v>
      </c>
    </row>
    <row r="160" spans="1:20" x14ac:dyDescent="0.25">
      <c r="A160" s="19">
        <v>77510</v>
      </c>
      <c r="B160" s="11" t="s">
        <v>2349</v>
      </c>
      <c r="C160" s="5" t="str">
        <f>VLOOKUP(A160,'Advanced Digital Cable'!$B$3:$D$180,2,FALSE)</f>
        <v>22022TSD</v>
      </c>
      <c r="D160" s="5" t="e">
        <f>VLOOKUP(A160,'American Datalink'!$B$5:$D$280,2,FALSE)</f>
        <v>#N/A</v>
      </c>
      <c r="E160" s="5">
        <f>VLOOKUP(A160,'Belden (Classics)'!$B$4:$D$793,2,FALSE)</f>
        <v>8723</v>
      </c>
      <c r="F160" s="5" t="e">
        <f>VLOOKUP(A160,'Belden New Generation'!$B$4:$D$427,2,FALSE)</f>
        <v>#N/A</v>
      </c>
      <c r="G160" s="5">
        <f>VLOOKUP(A160,Coleman!$B$2:$D$370,2,FALSE)</f>
        <v>95900</v>
      </c>
      <c r="H160" s="5" t="e">
        <f>VLOOKUP(A160,Commscope!$B$2:$D$87,2,FALSE)</f>
        <v>#N/A</v>
      </c>
      <c r="I160" s="5">
        <f>VLOOKUP(A160,Comtran!$B$2:$D$265,2,FALSE)</f>
        <v>2912</v>
      </c>
      <c r="J160" s="5" t="str">
        <f>VLOOKUP(A160,Covid!$B$3:$D$120,2,FALSE)</f>
        <v xml:space="preserve">CSP 1400 22 </v>
      </c>
      <c r="K160" s="5" t="str">
        <f>VLOOKUP(A160,General!$B$2:$D$227,2,FALSE)</f>
        <v>C1350</v>
      </c>
      <c r="L160" s="5" t="e">
        <f>VLOOKUP(A160,'Genesis-Honeywell'!$B$3:$D$492,2,FALSE)</f>
        <v>#N/A</v>
      </c>
      <c r="M160" s="5" t="e">
        <f>VLOOKUP(A160,Gepco!$B$4:$D$164,2,FALSE)</f>
        <v>#N/A</v>
      </c>
      <c r="N160" s="5" t="str">
        <f>VLOOKUP(A160,Ice!$B$4:$D$65,2,FALSE)</f>
        <v>22-2/EPS</v>
      </c>
      <c r="O160" s="5" t="str">
        <f>VLOOKUP(A160,Liberty!$B$3:$D$231,2,FALSE)</f>
        <v>22-2P-INDSH</v>
      </c>
      <c r="P160" s="5" t="str">
        <f>VLOOKUP(A160,Paige!$B$4:$D$78,2,FALSE)</f>
        <v>176-236</v>
      </c>
      <c r="Q160" s="5" t="e">
        <f>VLOOKUP(A160,Remee!$B$5:$D$427,2,FALSE)</f>
        <v>#N/A</v>
      </c>
      <c r="R160" s="5" t="str">
        <f>VLOOKUP(A160,Tappan!$B$4:$D$278,2,FALSE)</f>
        <v>A29925-8723</v>
      </c>
      <c r="S160" s="5" t="e">
        <f>VLOOKUP(A160,Wavenet!$B$3:$D$39,2,FALSE)</f>
        <v>#N/A</v>
      </c>
      <c r="T160" s="5" t="e">
        <f>VLOOKUP(A160,'Windy City'!$B$3:$D$45,2,FALSE)</f>
        <v>#N/A</v>
      </c>
    </row>
    <row r="161" spans="1:20" x14ac:dyDescent="0.25">
      <c r="A161" s="19" t="s">
        <v>105</v>
      </c>
      <c r="B161" s="11" t="s">
        <v>2241</v>
      </c>
      <c r="C161" s="5">
        <f>VLOOKUP(A161,'Advanced Digital Cable'!$B$3:$D$180,2,FALSE)</f>
        <v>911806</v>
      </c>
      <c r="D161" s="5" t="str">
        <f>VLOOKUP(A161,'American Datalink'!$B$5:$D$280,2,FALSE)</f>
        <v>186P</v>
      </c>
      <c r="E161" s="5" t="e">
        <f>VLOOKUP(A161,'Belden (Classics)'!$B$4:$D$793,2,FALSE)</f>
        <v>#N/A</v>
      </c>
      <c r="F161" s="5" t="str">
        <f>VLOOKUP(A161,'Belden New Generation'!$B$4:$D$427,2,FALSE)</f>
        <v>6304UE</v>
      </c>
      <c r="G161" s="5">
        <f>VLOOKUP(A161,Coleman!$B$2:$D$370,2,FALSE)</f>
        <v>71906</v>
      </c>
      <c r="H161" s="5" t="e">
        <f>VLOOKUP(A161,Commscope!$B$2:$D$87,2,FALSE)</f>
        <v>#N/A</v>
      </c>
      <c r="I161" s="5">
        <f>VLOOKUP(A161,Comtran!$B$2:$D$265,2,FALSE)</f>
        <v>4846</v>
      </c>
      <c r="J161" s="5" t="str">
        <f>VLOOKUP(A161,Covid!$B$3:$D$120,2,FALSE)</f>
        <v>CVA 3600 18</v>
      </c>
      <c r="K161" s="5" t="e">
        <f>VLOOKUP(A161,General!$B$2:$D$227,2,FALSE)</f>
        <v>#N/A</v>
      </c>
      <c r="L161" s="5">
        <f>VLOOKUP(A161,'Genesis-Honeywell'!$B$3:$D$492,2,FALSE)</f>
        <v>3116</v>
      </c>
      <c r="M161" s="5" t="str">
        <f>VLOOKUP(A161,Gepco!$B$4:$D$164,2,FALSE)</f>
        <v>SSU186P</v>
      </c>
      <c r="N161" s="5" t="e">
        <f>VLOOKUP(A161,Ice!$B$4:$D$65,2,FALSE)</f>
        <v>#N/A</v>
      </c>
      <c r="O161" s="5" t="str">
        <f>VLOOKUP(A161,Liberty!$B$3:$D$231,2,FALSE)</f>
        <v>18-6C-P</v>
      </c>
      <c r="P161" s="5" t="e">
        <f>VLOOKUP(A161,Paige!$B$4:$D$78,2,FALSE)</f>
        <v>#N/A</v>
      </c>
      <c r="Q161" s="5">
        <f>VLOOKUP(A161,Remee!$B$5:$D$427,2,FALSE)</f>
        <v>725186</v>
      </c>
      <c r="R161" s="5" t="str">
        <f>VLOOKUP(A161,Tappan!$B$4:$D$278,2,FALSE)</f>
        <v>P40065</v>
      </c>
      <c r="S161" s="5" t="e">
        <f>VLOOKUP(A161,Wavenet!$B$3:$D$39,2,FALSE)</f>
        <v>#N/A</v>
      </c>
      <c r="T161" s="5" t="e">
        <f>VLOOKUP(A161,'Windy City'!$B$3:$D$45,2,FALSE)</f>
        <v>#N/A</v>
      </c>
    </row>
    <row r="162" spans="1:20" x14ac:dyDescent="0.25">
      <c r="A162" s="19" t="s">
        <v>106</v>
      </c>
      <c r="B162" s="11" t="s">
        <v>2350</v>
      </c>
      <c r="C162" s="5">
        <f>VLOOKUP(A162,'Advanced Digital Cable'!$B$3:$D$180,2,FALSE)</f>
        <v>911808</v>
      </c>
      <c r="D162" s="5" t="str">
        <f>VLOOKUP(A162,'American Datalink'!$B$5:$D$280,2,FALSE)</f>
        <v>188P</v>
      </c>
      <c r="E162" s="5" t="e">
        <f>VLOOKUP(A162,'Belden (Classics)'!$B$4:$D$793,2,FALSE)</f>
        <v>#N/A</v>
      </c>
      <c r="F162" s="5" t="str">
        <f>VLOOKUP(A162,'Belden New Generation'!$B$4:$D$427,2,FALSE)</f>
        <v>6306UE</v>
      </c>
      <c r="G162" s="5">
        <f>VLOOKUP(A162,Coleman!$B$2:$D$370,2,FALSE)</f>
        <v>71908</v>
      </c>
      <c r="H162" s="5" t="e">
        <f>VLOOKUP(A162,Commscope!$B$2:$D$87,2,FALSE)</f>
        <v>#N/A</v>
      </c>
      <c r="I162" s="5">
        <f>VLOOKUP(A162,Comtran!$B$2:$D$265,2,FALSE)</f>
        <v>4848</v>
      </c>
      <c r="J162" s="5" t="e">
        <f>VLOOKUP(A162,Covid!$B$3:$D$120,2,FALSE)</f>
        <v>#N/A</v>
      </c>
      <c r="K162" s="5" t="e">
        <f>VLOOKUP(A162,General!$B$2:$D$227,2,FALSE)</f>
        <v>#N/A</v>
      </c>
      <c r="L162" s="5">
        <f>VLOOKUP(A162,'Genesis-Honeywell'!$B$3:$D$492,2,FALSE)</f>
        <v>3117</v>
      </c>
      <c r="M162" s="5" t="str">
        <f>VLOOKUP(A162,Gepco!$B$4:$D$164,2,FALSE)</f>
        <v>SSU188P</v>
      </c>
      <c r="N162" s="5" t="e">
        <f>VLOOKUP(A162,Ice!$B$4:$D$65,2,FALSE)</f>
        <v>#N/A</v>
      </c>
      <c r="O162" s="5" t="str">
        <f>VLOOKUP(A162,Liberty!$B$3:$D$231,2,FALSE)</f>
        <v>18-8C-P</v>
      </c>
      <c r="P162" s="5" t="e">
        <f>VLOOKUP(A162,Paige!$B$4:$D$78,2,FALSE)</f>
        <v>#N/A</v>
      </c>
      <c r="Q162" s="5" t="e">
        <f>VLOOKUP(A162,Remee!$B$5:$D$427,2,FALSE)</f>
        <v>#N/A</v>
      </c>
      <c r="R162" s="5" t="str">
        <f>VLOOKUP(A162,Tappan!$B$4:$D$278,2,FALSE)</f>
        <v>P40030</v>
      </c>
      <c r="S162" s="5" t="e">
        <f>VLOOKUP(A162,Wavenet!$B$3:$D$39,2,FALSE)</f>
        <v>#N/A</v>
      </c>
      <c r="T162" s="5" t="e">
        <f>VLOOKUP(A162,'Windy City'!$B$3:$D$45,2,FALSE)</f>
        <v>#N/A</v>
      </c>
    </row>
    <row r="163" spans="1:20" x14ac:dyDescent="0.25">
      <c r="A163" s="19" t="s">
        <v>93</v>
      </c>
      <c r="B163" s="11" t="s">
        <v>2248</v>
      </c>
      <c r="C163" s="5">
        <f>VLOOKUP(A163,'Advanced Digital Cable'!$B$3:$D$180,2,FALSE)</f>
        <v>912202</v>
      </c>
      <c r="D163" s="5" t="str">
        <f>VLOOKUP(A163,'American Datalink'!$B$5:$D$280,2,FALSE)</f>
        <v>222P</v>
      </c>
      <c r="E163" s="5" t="e">
        <f>VLOOKUP(A163,'Belden (Classics)'!$B$4:$D$793,2,FALSE)</f>
        <v>#N/A</v>
      </c>
      <c r="F163" s="5" t="str">
        <f>VLOOKUP(A163,'Belden New Generation'!$B$4:$D$427,2,FALSE)</f>
        <v>6500UE</v>
      </c>
      <c r="G163" s="5">
        <f>VLOOKUP(A163,Coleman!$B$2:$D$370,2,FALSE)</f>
        <v>72302</v>
      </c>
      <c r="H163" s="5" t="e">
        <f>VLOOKUP(A163,Commscope!$B$2:$D$87,2,FALSE)</f>
        <v>#N/A</v>
      </c>
      <c r="I163" s="5">
        <f>VLOOKUP(A163,Comtran!$B$2:$D$265,2,FALSE)</f>
        <v>4950</v>
      </c>
      <c r="J163" s="5" t="str">
        <f>VLOOKUP(A163,Covid!$B$3:$D$120,2,FALSE)</f>
        <v>CVA 3200 22</v>
      </c>
      <c r="K163" s="5" t="str">
        <f>VLOOKUP(A163,General!$B$2:$D$227,2,FALSE)</f>
        <v>E3002S</v>
      </c>
      <c r="L163" s="5">
        <f>VLOOKUP(A163,'Genesis-Honeywell'!$B$3:$D$492,2,FALSE)</f>
        <v>3102</v>
      </c>
      <c r="M163" s="5" t="str">
        <f>VLOOKUP(A163,Gepco!$B$4:$D$164,2,FALSE)</f>
        <v>SSU222P</v>
      </c>
      <c r="N163" s="5" t="e">
        <f>VLOOKUP(A163,Ice!$B$4:$D$65,2,FALSE)</f>
        <v>#N/A</v>
      </c>
      <c r="O163" s="5" t="str">
        <f>VLOOKUP(A163,Liberty!$B$3:$D$231,2,FALSE)</f>
        <v>22-2C-P</v>
      </c>
      <c r="P163" s="5" t="e">
        <f>VLOOKUP(A163,Paige!$B$4:$D$78,2,FALSE)</f>
        <v>#N/A</v>
      </c>
      <c r="Q163" s="5">
        <f>VLOOKUP(A163,Remee!$B$5:$D$427,2,FALSE)</f>
        <v>725220</v>
      </c>
      <c r="R163" s="5" t="str">
        <f>VLOOKUP(A163,Tappan!$B$4:$D$278,2,FALSE)</f>
        <v>P20031</v>
      </c>
      <c r="S163" s="5" t="e">
        <f>VLOOKUP(A163,Wavenet!$B$3:$D$39,2,FALSE)</f>
        <v>#N/A</v>
      </c>
      <c r="T163" s="5" t="str">
        <f>VLOOKUP(A163,'Windy City'!$B$3:$D$45,2,FALSE)</f>
        <v>444362-S</v>
      </c>
    </row>
    <row r="164" spans="1:20" x14ac:dyDescent="0.25">
      <c r="A164" s="19" t="s">
        <v>100</v>
      </c>
      <c r="B164" s="11" t="s">
        <v>2243</v>
      </c>
      <c r="C164" s="5">
        <f>VLOOKUP(A164,'Advanced Digital Cable'!$B$3:$D$180,2,FALSE)</f>
        <v>912002</v>
      </c>
      <c r="D164" s="5" t="str">
        <f>VLOOKUP(A164,'American Datalink'!$B$5:$D$280,2,FALSE)</f>
        <v>202P</v>
      </c>
      <c r="E164" s="5" t="e">
        <f>VLOOKUP(A164,'Belden (Classics)'!$B$4:$D$793,2,FALSE)</f>
        <v>#N/A</v>
      </c>
      <c r="F164" s="5" t="str">
        <f>VLOOKUP(A164,'Belden New Generation'!$B$4:$D$427,2,FALSE)</f>
        <v>6400UE</v>
      </c>
      <c r="G164" s="5">
        <f>VLOOKUP(A164,Coleman!$B$2:$D$370,2,FALSE)</f>
        <v>71302</v>
      </c>
      <c r="H164" s="5" t="e">
        <f>VLOOKUP(A164,Commscope!$B$2:$D$87,2,FALSE)</f>
        <v>#N/A</v>
      </c>
      <c r="I164" s="5">
        <f>VLOOKUP(A164,Comtran!$B$2:$D$265,2,FALSE)</f>
        <v>2120</v>
      </c>
      <c r="J164" s="5" t="e">
        <f>VLOOKUP(A164,Covid!$B$3:$D$120,2,FALSE)</f>
        <v>#N/A</v>
      </c>
      <c r="K164" s="5" t="e">
        <f>VLOOKUP(A164,General!$B$2:$D$227,2,FALSE)</f>
        <v>#N/A</v>
      </c>
      <c r="L164" s="5">
        <f>VLOOKUP(A164,'Genesis-Honeywell'!$B$3:$D$492,2,FALSE)</f>
        <v>3112</v>
      </c>
      <c r="M164" s="5" t="str">
        <f>VLOOKUP(A164,Gepco!$B$4:$D$164,2,FALSE)</f>
        <v>SSU202P</v>
      </c>
      <c r="N164" s="5" t="e">
        <f>VLOOKUP(A164,Ice!$B$4:$D$65,2,FALSE)</f>
        <v>#N/A</v>
      </c>
      <c r="O164" s="5" t="str">
        <f>VLOOKUP(A164,Liberty!$B$3:$D$231,2,FALSE)</f>
        <v>20-2C-P</v>
      </c>
      <c r="P164" s="5" t="e">
        <f>VLOOKUP(A164,Paige!$B$4:$D$78,2,FALSE)</f>
        <v>#N/A</v>
      </c>
      <c r="Q164" s="5" t="e">
        <f>VLOOKUP(A164,Remee!$B$5:$D$427,2,FALSE)</f>
        <v>#N/A</v>
      </c>
      <c r="R164" s="5" t="str">
        <f>VLOOKUP(A164,Tappan!$B$4:$D$278,2,FALSE)</f>
        <v>P30016</v>
      </c>
      <c r="S164" s="5" t="e">
        <f>VLOOKUP(A164,Wavenet!$B$3:$D$39,2,FALSE)</f>
        <v>#N/A</v>
      </c>
      <c r="T164" s="5" t="e">
        <f>VLOOKUP(A164,'Windy City'!$B$3:$D$45,2,FALSE)</f>
        <v>#N/A</v>
      </c>
    </row>
    <row r="165" spans="1:20" x14ac:dyDescent="0.25">
      <c r="A165" s="19" t="s">
        <v>102</v>
      </c>
      <c r="B165" s="11" t="s">
        <v>2239</v>
      </c>
      <c r="C165" s="5">
        <f>VLOOKUP(A165,'Advanced Digital Cable'!$B$3:$D$180,2,FALSE)</f>
        <v>911802</v>
      </c>
      <c r="D165" s="5" t="str">
        <f>VLOOKUP(A165,'American Datalink'!$B$5:$D$280,2,FALSE)</f>
        <v>182P</v>
      </c>
      <c r="E165" s="5" t="e">
        <f>VLOOKUP(A165,'Belden (Classics)'!$B$4:$D$793,2,FALSE)</f>
        <v>#N/A</v>
      </c>
      <c r="F165" s="5" t="str">
        <f>VLOOKUP(A165,'Belden New Generation'!$B$4:$D$427,2,FALSE)</f>
        <v>6300UE</v>
      </c>
      <c r="G165" s="5">
        <f>VLOOKUP(A165,Coleman!$B$2:$D$370,2,FALSE)</f>
        <v>71902</v>
      </c>
      <c r="H165" s="5" t="e">
        <f>VLOOKUP(A165,Commscope!$B$2:$D$87,2,FALSE)</f>
        <v>#N/A</v>
      </c>
      <c r="I165" s="5">
        <f>VLOOKUP(A165,Comtran!$B$2:$D$265,2,FALSE)</f>
        <v>4842</v>
      </c>
      <c r="J165" s="5" t="str">
        <f>VLOOKUP(A165,Covid!$B$3:$D$120,2,FALSE)</f>
        <v>CVA 3200 18</v>
      </c>
      <c r="K165" s="5" t="str">
        <f>VLOOKUP(A165,General!$B$2:$D$227,2,FALSE)</f>
        <v>E3032S</v>
      </c>
      <c r="L165" s="5">
        <f>VLOOKUP(A165,'Genesis-Honeywell'!$B$3:$D$492,2,FALSE)</f>
        <v>3114</v>
      </c>
      <c r="M165" s="5" t="str">
        <f>VLOOKUP(A165,Gepco!$B$4:$D$164,2,FALSE)</f>
        <v>SSU182P</v>
      </c>
      <c r="N165" s="5" t="str">
        <f>VLOOKUP(A165,Ice!$B$4:$D$65,2,FALSE)</f>
        <v>18-2/Plenum</v>
      </c>
      <c r="O165" s="5" t="str">
        <f>VLOOKUP(A165,Liberty!$B$3:$D$231,2,FALSE)</f>
        <v>18-2C-P</v>
      </c>
      <c r="P165" s="5" t="e">
        <f>VLOOKUP(A165,Paige!$B$4:$D$78,2,FALSE)</f>
        <v>#N/A</v>
      </c>
      <c r="Q165" s="5">
        <f>VLOOKUP(A165,Remee!$B$5:$D$427,2,FALSE)</f>
        <v>725180</v>
      </c>
      <c r="R165" s="5" t="str">
        <f>VLOOKUP(A165,Tappan!$B$4:$D$278,2,FALSE)</f>
        <v>P40020</v>
      </c>
      <c r="S165" s="5" t="e">
        <f>VLOOKUP(A165,Wavenet!$B$3:$D$39,2,FALSE)</f>
        <v>#N/A</v>
      </c>
      <c r="T165" s="5" t="str">
        <f>VLOOKUP(A165,'Windy City'!$B$3:$D$45,2,FALSE)</f>
        <v>442360-S</v>
      </c>
    </row>
    <row r="166" spans="1:20" x14ac:dyDescent="0.25">
      <c r="A166" s="19" t="s">
        <v>107</v>
      </c>
      <c r="B166" s="11" t="s">
        <v>2237</v>
      </c>
      <c r="C166" s="5">
        <f>VLOOKUP(A166,'Advanced Digital Cable'!$B$3:$D$180,2,FALSE)</f>
        <v>911602</v>
      </c>
      <c r="D166" s="5" t="str">
        <f>VLOOKUP(A166,'American Datalink'!$B$5:$D$280,2,FALSE)</f>
        <v>162P</v>
      </c>
      <c r="E166" s="5" t="e">
        <f>VLOOKUP(A166,'Belden (Classics)'!$B$4:$D$793,2,FALSE)</f>
        <v>#N/A</v>
      </c>
      <c r="F166" s="5" t="str">
        <f>VLOOKUP(A166,'Belden New Generation'!$B$4:$D$427,2,FALSE)</f>
        <v>6200UE</v>
      </c>
      <c r="G166" s="5">
        <f>VLOOKUP(A166,Coleman!$B$2:$D$370,2,FALSE)</f>
        <v>71702</v>
      </c>
      <c r="H166" s="5" t="e">
        <f>VLOOKUP(A166,Commscope!$B$2:$D$87,2,FALSE)</f>
        <v>#N/A</v>
      </c>
      <c r="I166" s="5">
        <f>VLOOKUP(A166,Comtran!$B$2:$D$265,2,FALSE)</f>
        <v>2282</v>
      </c>
      <c r="J166" s="5" t="e">
        <f>VLOOKUP(A166,Covid!$B$3:$D$120,2,FALSE)</f>
        <v>#N/A</v>
      </c>
      <c r="K166" s="5" t="str">
        <f>VLOOKUP(A166,General!$B$2:$D$227,2,FALSE)</f>
        <v>E3042S</v>
      </c>
      <c r="L166" s="5">
        <f>VLOOKUP(A166,'Genesis-Honeywell'!$B$3:$D$492,2,FALSE)</f>
        <v>3121</v>
      </c>
      <c r="M166" s="5" t="str">
        <f>VLOOKUP(A166,Gepco!$B$4:$D$164,2,FALSE)</f>
        <v>SSU162P</v>
      </c>
      <c r="N166" s="5" t="str">
        <f>VLOOKUP(A166,Ice!$B$4:$D$65,2,FALSE)</f>
        <v>16-2/Plenum</v>
      </c>
      <c r="O166" s="5" t="str">
        <f>VLOOKUP(A166,Liberty!$B$3:$D$231,2,FALSE)</f>
        <v>16-2C-P</v>
      </c>
      <c r="P166" s="5" t="str">
        <f>VLOOKUP(A166,Paige!$B$4:$D$78,2,FALSE)</f>
        <v>176-406</v>
      </c>
      <c r="Q166" s="5">
        <f>VLOOKUP(A166,Remee!$B$5:$D$427,2,FALSE)</f>
        <v>725160</v>
      </c>
      <c r="R166" s="5" t="str">
        <f>VLOOKUP(A166,Tappan!$B$4:$D$278,2,FALSE)</f>
        <v>P50032</v>
      </c>
      <c r="S166" s="5" t="e">
        <f>VLOOKUP(A166,Wavenet!$B$3:$D$39,2,FALSE)</f>
        <v>#N/A</v>
      </c>
      <c r="T166" s="5" t="str">
        <f>VLOOKUP(A166,'Windy City'!$B$3:$D$45,2,FALSE)</f>
        <v>441362-S</v>
      </c>
    </row>
    <row r="167" spans="1:20" x14ac:dyDescent="0.25">
      <c r="A167" s="19" t="s">
        <v>110</v>
      </c>
      <c r="B167" s="11" t="s">
        <v>2235</v>
      </c>
      <c r="C167" s="5">
        <f>VLOOKUP(A167,'Advanced Digital Cable'!$B$3:$D$180,2,FALSE)</f>
        <v>911402</v>
      </c>
      <c r="D167" s="5" t="str">
        <f>VLOOKUP(A167,'American Datalink'!$B$5:$D$280,2,FALSE)</f>
        <v>142P</v>
      </c>
      <c r="E167" s="5" t="e">
        <f>VLOOKUP(A167,'Belden (Classics)'!$B$4:$D$793,2,FALSE)</f>
        <v>#N/A</v>
      </c>
      <c r="F167" s="5" t="str">
        <f>VLOOKUP(A167,'Belden New Generation'!$B$4:$D$427,2,FALSE)</f>
        <v>6100UE</v>
      </c>
      <c r="G167" s="5">
        <f>VLOOKUP(A167,Coleman!$B$2:$D$370,2,FALSE)</f>
        <v>71502</v>
      </c>
      <c r="H167" s="5" t="e">
        <f>VLOOKUP(A167,Commscope!$B$2:$D$87,2,FALSE)</f>
        <v>#N/A</v>
      </c>
      <c r="I167" s="5">
        <f>VLOOKUP(A167,Comtran!$B$2:$D$265,2,FALSE)</f>
        <v>2208</v>
      </c>
      <c r="J167" s="5" t="e">
        <f>VLOOKUP(A167,Covid!$B$3:$D$120,2,FALSE)</f>
        <v>#N/A</v>
      </c>
      <c r="K167" s="5" t="str">
        <f>VLOOKUP(A167,General!$B$2:$D$227,2,FALSE)</f>
        <v>E3052S</v>
      </c>
      <c r="L167" s="5">
        <f>VLOOKUP(A167,'Genesis-Honeywell'!$B$3:$D$492,2,FALSE)</f>
        <v>3123</v>
      </c>
      <c r="M167" s="5" t="str">
        <f>VLOOKUP(A167,Gepco!$B$4:$D$164,2,FALSE)</f>
        <v>SSU142P</v>
      </c>
      <c r="N167" s="5" t="str">
        <f>VLOOKUP(A167,Ice!$B$4:$D$65,2,FALSE)</f>
        <v>14-2/Plenum</v>
      </c>
      <c r="O167" s="5" t="str">
        <f>VLOOKUP(A167,Liberty!$B$3:$D$231,2,FALSE)</f>
        <v>14-2C-P</v>
      </c>
      <c r="P167" s="5" t="str">
        <f>VLOOKUP(A167,Paige!$B$4:$D$78,2,FALSE)</f>
        <v>176-407</v>
      </c>
      <c r="Q167" s="5">
        <f>VLOOKUP(A167,Remee!$B$5:$D$427,2,FALSE)</f>
        <v>725140</v>
      </c>
      <c r="R167" s="5" t="str">
        <f>VLOOKUP(A167,Tappan!$B$4:$D$278,2,FALSE)</f>
        <v>P60040</v>
      </c>
      <c r="S167" s="5" t="e">
        <f>VLOOKUP(A167,Wavenet!$B$3:$D$39,2,FALSE)</f>
        <v>#N/A</v>
      </c>
      <c r="T167" s="5" t="str">
        <f>VLOOKUP(A167,'Windy City'!$B$3:$D$45,2,FALSE)</f>
        <v>447960-S</v>
      </c>
    </row>
    <row r="168" spans="1:20" x14ac:dyDescent="0.25">
      <c r="A168" s="19" t="s">
        <v>112</v>
      </c>
      <c r="B168" s="11" t="s">
        <v>2233</v>
      </c>
      <c r="C168" s="5">
        <f>VLOOKUP(A168,'Advanced Digital Cable'!$B$3:$D$180,2,FALSE)</f>
        <v>911202</v>
      </c>
      <c r="D168" s="5" t="str">
        <f>VLOOKUP(A168,'American Datalink'!$B$5:$D$280,2,FALSE)</f>
        <v>122P</v>
      </c>
      <c r="E168" s="5" t="e">
        <f>VLOOKUP(A168,'Belden (Classics)'!$B$4:$D$793,2,FALSE)</f>
        <v>#N/A</v>
      </c>
      <c r="F168" s="5" t="str">
        <f>VLOOKUP(A168,'Belden New Generation'!$B$4:$D$427,2,FALSE)</f>
        <v>6000UE</v>
      </c>
      <c r="G168" s="5">
        <f>VLOOKUP(A168,Coleman!$B$2:$D$370,2,FALSE)</f>
        <v>71301</v>
      </c>
      <c r="H168" s="5" t="e">
        <f>VLOOKUP(A168,Commscope!$B$2:$D$87,2,FALSE)</f>
        <v>#N/A</v>
      </c>
      <c r="I168" s="5">
        <f>VLOOKUP(A168,Comtran!$B$2:$D$265,2,FALSE)</f>
        <v>2729</v>
      </c>
      <c r="J168" s="5" t="e">
        <f>VLOOKUP(A168,Covid!$B$3:$D$120,2,FALSE)</f>
        <v>#N/A</v>
      </c>
      <c r="K168" s="5" t="str">
        <f>VLOOKUP(A168,General!$B$2:$D$227,2,FALSE)</f>
        <v>E3062S</v>
      </c>
      <c r="L168" s="5">
        <f>VLOOKUP(A168,'Genesis-Honeywell'!$B$3:$D$492,2,FALSE)</f>
        <v>3125</v>
      </c>
      <c r="M168" s="5" t="str">
        <f>VLOOKUP(A168,Gepco!$B$4:$D$164,2,FALSE)</f>
        <v>SSU122P</v>
      </c>
      <c r="N168" s="5" t="str">
        <f>VLOOKUP(A168,Ice!$B$4:$D$65,2,FALSE)</f>
        <v>12-2/Plenum</v>
      </c>
      <c r="O168" s="5" t="str">
        <f>VLOOKUP(A168,Liberty!$B$3:$D$231,2,FALSE)</f>
        <v>12-2C-P</v>
      </c>
      <c r="P168" s="5" t="str">
        <f>VLOOKUP(A168,Paige!$B$4:$D$78,2,FALSE)</f>
        <v>176-409</v>
      </c>
      <c r="Q168" s="5">
        <f>VLOOKUP(A168,Remee!$B$5:$D$427,2,FALSE)</f>
        <v>725120</v>
      </c>
      <c r="R168" s="5" t="str">
        <f>VLOOKUP(A168,Tappan!$B$4:$D$278,2,FALSE)</f>
        <v>P70031</v>
      </c>
      <c r="S168" s="5" t="e">
        <f>VLOOKUP(A168,Wavenet!$B$3:$D$39,2,FALSE)</f>
        <v>#N/A</v>
      </c>
      <c r="T168" s="5" t="str">
        <f>VLOOKUP(A168,'Windy City'!$B$3:$D$45,2,FALSE)</f>
        <v>U001260-11S</v>
      </c>
    </row>
    <row r="169" spans="1:20" x14ac:dyDescent="0.25">
      <c r="A169" s="19" t="s">
        <v>94</v>
      </c>
      <c r="B169" s="11" t="s">
        <v>2250</v>
      </c>
      <c r="C169" s="5">
        <f>VLOOKUP(A169,'Advanced Digital Cable'!$B$3:$D$180,2,FALSE)</f>
        <v>912203</v>
      </c>
      <c r="D169" s="5" t="str">
        <f>VLOOKUP(A169,'American Datalink'!$B$5:$D$280,2,FALSE)</f>
        <v>223P</v>
      </c>
      <c r="E169" s="5" t="e">
        <f>VLOOKUP(A169,'Belden (Classics)'!$B$4:$D$793,2,FALSE)</f>
        <v>#N/A</v>
      </c>
      <c r="F169" s="5" t="str">
        <f>VLOOKUP(A169,'Belden New Generation'!$B$4:$D$427,2,FALSE)</f>
        <v>6501UE</v>
      </c>
      <c r="G169" s="5" t="e">
        <f>VLOOKUP(A169,Coleman!$B$2:$D$370,2,FALSE)</f>
        <v>#N/A</v>
      </c>
      <c r="H169" s="5" t="e">
        <f>VLOOKUP(A169,Commscope!$B$2:$D$87,2,FALSE)</f>
        <v>#N/A</v>
      </c>
      <c r="I169" s="5">
        <f>VLOOKUP(A169,Comtran!$B$2:$D$265,2,FALSE)</f>
        <v>4951</v>
      </c>
      <c r="J169" s="5" t="e">
        <f>VLOOKUP(A169,Covid!$B$3:$D$120,2,FALSE)</f>
        <v>#N/A</v>
      </c>
      <c r="K169" s="5" t="e">
        <f>VLOOKUP(A169,General!$B$2:$D$227,2,FALSE)</f>
        <v>#N/A</v>
      </c>
      <c r="L169" s="5">
        <f>VLOOKUP(A169,'Genesis-Honeywell'!$B$3:$D$492,2,FALSE)</f>
        <v>3127</v>
      </c>
      <c r="M169" s="5" t="str">
        <f>VLOOKUP(A169,Gepco!$B$4:$D$164,2,FALSE)</f>
        <v>SSU223P</v>
      </c>
      <c r="N169" s="5" t="e">
        <f>VLOOKUP(A169,Ice!$B$4:$D$65,2,FALSE)</f>
        <v>#N/A</v>
      </c>
      <c r="O169" s="5" t="str">
        <f>VLOOKUP(A169,Liberty!$B$3:$D$231,2,FALSE)</f>
        <v>22-3C-P</v>
      </c>
      <c r="P169" s="5" t="e">
        <f>VLOOKUP(A169,Paige!$B$4:$D$78,2,FALSE)</f>
        <v>#N/A</v>
      </c>
      <c r="Q169" s="5" t="e">
        <f>VLOOKUP(A169,Remee!$B$5:$D$427,2,FALSE)</f>
        <v>#N/A</v>
      </c>
      <c r="R169" s="5" t="str">
        <f>VLOOKUP(A169,Tappan!$B$4:$D$278,2,FALSE)</f>
        <v>P20134</v>
      </c>
      <c r="S169" s="5" t="e">
        <f>VLOOKUP(A169,Wavenet!$B$3:$D$39,2,FALSE)</f>
        <v>#N/A</v>
      </c>
      <c r="T169" s="5" t="e">
        <f>VLOOKUP(A169,'Windy City'!$B$3:$D$45,2,FALSE)</f>
        <v>#N/A</v>
      </c>
    </row>
    <row r="170" spans="1:20" x14ac:dyDescent="0.25">
      <c r="A170" s="19" t="s">
        <v>497</v>
      </c>
      <c r="B170" s="11" t="s">
        <v>2245</v>
      </c>
      <c r="C170" s="5" t="e">
        <f>VLOOKUP(A170,'Advanced Digital Cable'!$B$3:$D$180,2,FALSE)</f>
        <v>#N/A</v>
      </c>
      <c r="D170" s="5" t="str">
        <f>VLOOKUP(A170,'American Datalink'!$B$5:$D$280,2,FALSE)</f>
        <v>203P</v>
      </c>
      <c r="E170" s="5" t="e">
        <f>VLOOKUP(A170,'Belden (Classics)'!$B$4:$D$793,2,FALSE)</f>
        <v>#N/A</v>
      </c>
      <c r="F170" s="5" t="str">
        <f>VLOOKUP(A170,'Belden New Generation'!$B$4:$D$427,2,FALSE)</f>
        <v>6401UE</v>
      </c>
      <c r="G170" s="5" t="e">
        <f>VLOOKUP(A170,Coleman!$B$2:$D$370,2,FALSE)</f>
        <v>#N/A</v>
      </c>
      <c r="H170" s="5" t="e">
        <f>VLOOKUP(A170,Commscope!$B$2:$D$87,2,FALSE)</f>
        <v>#N/A</v>
      </c>
      <c r="I170" s="5">
        <f>VLOOKUP(A170,Comtran!$B$2:$D$265,2,FALSE)</f>
        <v>2121</v>
      </c>
      <c r="J170" s="5" t="e">
        <f>VLOOKUP(A170,Covid!$B$3:$D$120,2,FALSE)</f>
        <v>#N/A</v>
      </c>
      <c r="K170" s="5" t="e">
        <f>VLOOKUP(A170,General!$B$2:$D$227,2,FALSE)</f>
        <v>#N/A</v>
      </c>
      <c r="L170" s="5">
        <f>VLOOKUP(A170,'Genesis-Honeywell'!$B$3:$D$492,2,FALSE)</f>
        <v>3128</v>
      </c>
      <c r="M170" s="5" t="str">
        <f>VLOOKUP(A170,Gepco!$B$4:$D$164,2,FALSE)</f>
        <v>SSU203P</v>
      </c>
      <c r="N170" s="5" t="e">
        <f>VLOOKUP(A170,Ice!$B$4:$D$65,2,FALSE)</f>
        <v>#N/A</v>
      </c>
      <c r="O170" s="5" t="str">
        <f>VLOOKUP(A170,Liberty!$B$3:$D$231,2,FALSE)</f>
        <v>20-3C-P</v>
      </c>
      <c r="P170" s="5" t="e">
        <f>VLOOKUP(A170,Paige!$B$4:$D$78,2,FALSE)</f>
        <v>#N/A</v>
      </c>
      <c r="Q170" s="5" t="e">
        <f>VLOOKUP(A170,Remee!$B$5:$D$427,2,FALSE)</f>
        <v>#N/A</v>
      </c>
      <c r="R170" s="5" t="str">
        <f>VLOOKUP(A170,Tappan!$B$4:$D$278,2,FALSE)</f>
        <v>P30033</v>
      </c>
      <c r="S170" s="5" t="e">
        <f>VLOOKUP(A170,Wavenet!$B$3:$D$39,2,FALSE)</f>
        <v>#N/A</v>
      </c>
      <c r="T170" s="5" t="e">
        <f>VLOOKUP(A170,'Windy City'!$B$3:$D$45,2,FALSE)</f>
        <v>#N/A</v>
      </c>
    </row>
    <row r="171" spans="1:20" x14ac:dyDescent="0.25">
      <c r="A171" s="19" t="s">
        <v>103</v>
      </c>
      <c r="B171" s="11" t="s">
        <v>2351</v>
      </c>
      <c r="C171" s="5">
        <f>VLOOKUP(A171,'Advanced Digital Cable'!$B$3:$D$180,2,FALSE)</f>
        <v>911803</v>
      </c>
      <c r="D171" s="5" t="str">
        <f>VLOOKUP(A171,'American Datalink'!$B$5:$D$280,2,FALSE)</f>
        <v>183P</v>
      </c>
      <c r="E171" s="5" t="e">
        <f>VLOOKUP(A171,'Belden (Classics)'!$B$4:$D$793,2,FALSE)</f>
        <v>#N/A</v>
      </c>
      <c r="F171" s="5" t="str">
        <f>VLOOKUP(A171,'Belden New Generation'!$B$4:$D$427,2,FALSE)</f>
        <v>6301UE</v>
      </c>
      <c r="G171" s="5">
        <f>VLOOKUP(A171,Coleman!$B$2:$D$370,2,FALSE)</f>
        <v>71903</v>
      </c>
      <c r="H171" s="5" t="e">
        <f>VLOOKUP(A171,Commscope!$B$2:$D$87,2,FALSE)</f>
        <v>#N/A</v>
      </c>
      <c r="I171" s="5">
        <f>VLOOKUP(A171,Comtran!$B$2:$D$265,2,FALSE)</f>
        <v>4843</v>
      </c>
      <c r="J171" s="5" t="e">
        <f>VLOOKUP(A171,Covid!$B$3:$D$120,2,FALSE)</f>
        <v>#N/A</v>
      </c>
      <c r="K171" s="5" t="e">
        <f>VLOOKUP(A171,General!$B$2:$D$227,2,FALSE)</f>
        <v>#N/A</v>
      </c>
      <c r="L171" s="5">
        <f>VLOOKUP(A171,'Genesis-Honeywell'!$B$3:$D$492,2,FALSE)</f>
        <v>3126</v>
      </c>
      <c r="M171" s="5" t="e">
        <f>VLOOKUP(A171,Gepco!$B$4:$D$164,2,FALSE)</f>
        <v>#N/A</v>
      </c>
      <c r="N171" s="5" t="e">
        <f>VLOOKUP(A171,Ice!$B$4:$D$65,2,FALSE)</f>
        <v>#N/A</v>
      </c>
      <c r="O171" s="5" t="str">
        <f>VLOOKUP(A171,Liberty!$B$3:$D$231,2,FALSE)</f>
        <v>18-3C-P</v>
      </c>
      <c r="P171" s="5" t="e">
        <f>VLOOKUP(A171,Paige!$B$4:$D$78,2,FALSE)</f>
        <v>#N/A</v>
      </c>
      <c r="Q171" s="5" t="e">
        <f>VLOOKUP(A171,Remee!$B$5:$D$427,2,FALSE)</f>
        <v>#N/A</v>
      </c>
      <c r="R171" s="5" t="str">
        <f>VLOOKUP(A171,Tappan!$B$4:$D$278,2,FALSE)</f>
        <v>P40024</v>
      </c>
      <c r="S171" s="5" t="e">
        <f>VLOOKUP(A171,Wavenet!$B$3:$D$39,2,FALSE)</f>
        <v>#N/A</v>
      </c>
      <c r="T171" s="5" t="e">
        <f>VLOOKUP(A171,'Windy City'!$B$3:$D$45,2,FALSE)</f>
        <v>#N/A</v>
      </c>
    </row>
    <row r="172" spans="1:20" x14ac:dyDescent="0.25">
      <c r="A172" s="19" t="s">
        <v>108</v>
      </c>
      <c r="B172" s="11" t="s">
        <v>2352</v>
      </c>
      <c r="C172" s="5">
        <f>VLOOKUP(A172,'Advanced Digital Cable'!$B$3:$D$180,2,FALSE)</f>
        <v>911603</v>
      </c>
      <c r="D172" s="5" t="str">
        <f>VLOOKUP(A172,'American Datalink'!$B$5:$D$280,2,FALSE)</f>
        <v>163P</v>
      </c>
      <c r="E172" s="5" t="e">
        <f>VLOOKUP(A172,'Belden (Classics)'!$B$4:$D$793,2,FALSE)</f>
        <v>#N/A</v>
      </c>
      <c r="F172" s="5" t="str">
        <f>VLOOKUP(A172,'Belden New Generation'!$B$4:$D$427,2,FALSE)</f>
        <v>6201UE</v>
      </c>
      <c r="G172" s="5" t="e">
        <f>VLOOKUP(A172,Coleman!$B$2:$D$370,2,FALSE)</f>
        <v>#N/A</v>
      </c>
      <c r="H172" s="5" t="e">
        <f>VLOOKUP(A172,Commscope!$B$2:$D$87,2,FALSE)</f>
        <v>#N/A</v>
      </c>
      <c r="I172" s="5">
        <f>VLOOKUP(A172,Comtran!$B$2:$D$265,2,FALSE)</f>
        <v>2283</v>
      </c>
      <c r="J172" s="5" t="e">
        <f>VLOOKUP(A172,Covid!$B$3:$D$120,2,FALSE)</f>
        <v>#N/A</v>
      </c>
      <c r="K172" s="5" t="e">
        <f>VLOOKUP(A172,General!$B$2:$D$227,2,FALSE)</f>
        <v>#N/A</v>
      </c>
      <c r="L172" s="5">
        <f>VLOOKUP(A172,'Genesis-Honeywell'!$B$3:$D$492,2,FALSE)</f>
        <v>3129</v>
      </c>
      <c r="M172" s="5" t="e">
        <f>VLOOKUP(A172,Gepco!$B$4:$D$164,2,FALSE)</f>
        <v>#N/A</v>
      </c>
      <c r="N172" s="5" t="e">
        <f>VLOOKUP(A172,Ice!$B$4:$D$65,2,FALSE)</f>
        <v>#N/A</v>
      </c>
      <c r="O172" s="5" t="e">
        <f>VLOOKUP(A172,Liberty!$B$3:$D$231,2,FALSE)</f>
        <v>#N/A</v>
      </c>
      <c r="P172" s="5" t="str">
        <f>VLOOKUP(A172,Paige!$B$4:$D$78,2,FALSE)</f>
        <v>176-484</v>
      </c>
      <c r="Q172" s="5" t="e">
        <f>VLOOKUP(A172,Remee!$B$5:$D$427,2,FALSE)</f>
        <v>#N/A</v>
      </c>
      <c r="R172" s="5" t="str">
        <f>VLOOKUP(A172,Tappan!$B$4:$D$278,2,FALSE)</f>
        <v>P50012</v>
      </c>
      <c r="S172" s="5" t="e">
        <f>VLOOKUP(A172,Wavenet!$B$3:$D$39,2,FALSE)</f>
        <v>#N/A</v>
      </c>
      <c r="T172" s="5" t="e">
        <f>VLOOKUP(A172,'Windy City'!$B$3:$D$45,2,FALSE)</f>
        <v>#N/A</v>
      </c>
    </row>
    <row r="173" spans="1:20" x14ac:dyDescent="0.25">
      <c r="A173" s="19" t="s">
        <v>298</v>
      </c>
      <c r="B173" s="11" t="s">
        <v>3222</v>
      </c>
      <c r="C173" s="5" t="e">
        <f>VLOOKUP(A173,'Advanced Digital Cable'!$B$3:$D$180,2,FALSE)</f>
        <v>#N/A</v>
      </c>
      <c r="D173" s="5" t="str">
        <f>VLOOKUP(A173,'American Datalink'!$B$5:$D$280,2,FALSE)</f>
        <v>143P</v>
      </c>
      <c r="E173" s="5" t="e">
        <f>VLOOKUP(A173,'Belden (Classics)'!$B$4:$D$793,2,FALSE)</f>
        <v>#N/A</v>
      </c>
      <c r="F173" s="5" t="str">
        <f>VLOOKUP(A173,'Belden New Generation'!$B$4:$D$427,2,FALSE)</f>
        <v>6101UE</v>
      </c>
      <c r="G173" s="5" t="e">
        <f>VLOOKUP(A173,Coleman!$B$2:$D$370,2,FALSE)</f>
        <v>#N/A</v>
      </c>
      <c r="H173" s="5" t="e">
        <f>VLOOKUP(A173,Commscope!$B$2:$D$87,2,FALSE)</f>
        <v>#N/A</v>
      </c>
      <c r="I173" s="5">
        <f>VLOOKUP(A173,Comtran!$B$2:$D$265,2,FALSE)</f>
        <v>2209</v>
      </c>
      <c r="J173" s="5" t="e">
        <f>VLOOKUP(A173,Covid!$B$3:$D$120,2,FALSE)</f>
        <v>#N/A</v>
      </c>
      <c r="K173" s="5" t="e">
        <f>VLOOKUP(A173,General!$B$2:$D$227,2,FALSE)</f>
        <v>#N/A</v>
      </c>
      <c r="L173" s="5">
        <f>VLOOKUP(A173,'Genesis-Honeywell'!$B$3:$D$492,2,FALSE)</f>
        <v>3130</v>
      </c>
      <c r="M173" s="5" t="e">
        <f>VLOOKUP(A173,Gepco!$B$4:$D$164,2,FALSE)</f>
        <v>#N/A</v>
      </c>
      <c r="N173" s="5" t="e">
        <f>VLOOKUP(A173,Ice!$B$4:$D$65,2,FALSE)</f>
        <v>#N/A</v>
      </c>
      <c r="O173" s="5" t="e">
        <f>VLOOKUP(A173,Liberty!$B$3:$D$231,2,FALSE)</f>
        <v>#N/A</v>
      </c>
      <c r="P173" s="5" t="e">
        <f>VLOOKUP(A173,Paige!$B$4:$D$78,2,FALSE)</f>
        <v>#N/A</v>
      </c>
      <c r="Q173" s="5" t="e">
        <f>VLOOKUP(A173,Remee!$B$5:$D$427,2,FALSE)</f>
        <v>#N/A</v>
      </c>
      <c r="R173" s="5" t="str">
        <f>VLOOKUP(A173,Tappan!$B$4:$D$278,2,FALSE)</f>
        <v>P60012</v>
      </c>
      <c r="S173" s="5" t="e">
        <f>VLOOKUP(A173,Wavenet!$B$3:$D$39,2,FALSE)</f>
        <v>#N/A</v>
      </c>
      <c r="T173" s="5" t="str">
        <f>VLOOKUP(A173,'Windy City'!$B$3:$D$45,2,FALSE)</f>
        <v>0079730-S</v>
      </c>
    </row>
    <row r="174" spans="1:20" x14ac:dyDescent="0.25">
      <c r="A174" s="19" t="s">
        <v>794</v>
      </c>
      <c r="B174" s="11" t="s">
        <v>3223</v>
      </c>
      <c r="C174" s="5" t="e">
        <f>VLOOKUP(A174,'Advanced Digital Cable'!$B$3:$D$180,2,FALSE)</f>
        <v>#N/A</v>
      </c>
      <c r="D174" s="5" t="str">
        <f>VLOOKUP(A174,'American Datalink'!$B$5:$D$280,2,FALSE)</f>
        <v>123P</v>
      </c>
      <c r="E174" s="5" t="e">
        <f>VLOOKUP(A174,'Belden (Classics)'!$B$4:$D$793,2,FALSE)</f>
        <v>#N/A</v>
      </c>
      <c r="F174" s="5" t="str">
        <f>VLOOKUP(A174,'Belden New Generation'!$B$4:$D$427,2,FALSE)</f>
        <v>6001UE</v>
      </c>
      <c r="G174" s="5" t="e">
        <f>VLOOKUP(A174,Coleman!$B$2:$D$370,2,FALSE)</f>
        <v>#N/A</v>
      </c>
      <c r="H174" s="5" t="e">
        <f>VLOOKUP(A174,Commscope!$B$2:$D$87,2,FALSE)</f>
        <v>#N/A</v>
      </c>
      <c r="I174" s="5" t="e">
        <f>VLOOKUP(A174,Comtran!$B$2:$D$265,2,FALSE)</f>
        <v>#N/A</v>
      </c>
      <c r="J174" s="5" t="e">
        <f>VLOOKUP(A174,Covid!$B$3:$D$120,2,FALSE)</f>
        <v>#N/A</v>
      </c>
      <c r="K174" s="5" t="e">
        <f>VLOOKUP(A174,General!$B$2:$D$227,2,FALSE)</f>
        <v>#N/A</v>
      </c>
      <c r="L174" s="5" t="e">
        <f>VLOOKUP(A174,'Genesis-Honeywell'!$B$3:$D$492,2,FALSE)</f>
        <v>#N/A</v>
      </c>
      <c r="M174" s="5" t="e">
        <f>VLOOKUP(A174,Gepco!$B$4:$D$164,2,FALSE)</f>
        <v>#N/A</v>
      </c>
      <c r="N174" s="5" t="e">
        <f>VLOOKUP(A174,Ice!$B$4:$D$65,2,FALSE)</f>
        <v>#N/A</v>
      </c>
      <c r="O174" s="5" t="e">
        <f>VLOOKUP(A174,Liberty!$B$3:$D$231,2,FALSE)</f>
        <v>#N/A</v>
      </c>
      <c r="P174" s="5" t="e">
        <f>VLOOKUP(A174,Paige!$B$4:$D$78,2,FALSE)</f>
        <v>#N/A</v>
      </c>
      <c r="Q174" s="5" t="e">
        <f>VLOOKUP(A174,Remee!$B$5:$D$427,2,FALSE)</f>
        <v>#N/A</v>
      </c>
      <c r="R174" s="5" t="e">
        <f>VLOOKUP(A174,Tappan!$B$4:$D$278,2,FALSE)</f>
        <v>#N/A</v>
      </c>
      <c r="S174" s="5" t="e">
        <f>VLOOKUP(A174,Wavenet!$B$3:$D$39,2,FALSE)</f>
        <v>#N/A</v>
      </c>
      <c r="T174" s="5" t="e">
        <f>VLOOKUP(A174,'Windy City'!$B$3:$D$45,2,FALSE)</f>
        <v>#N/A</v>
      </c>
    </row>
    <row r="175" spans="1:20" x14ac:dyDescent="0.25">
      <c r="A175" s="19" t="s">
        <v>1093</v>
      </c>
      <c r="B175" s="11" t="s">
        <v>2353</v>
      </c>
      <c r="C175" s="5" t="e">
        <f>VLOOKUP(A175,'Advanced Digital Cable'!$B$3:$D$180,2,FALSE)</f>
        <v>#N/A</v>
      </c>
      <c r="D175" s="5" t="e">
        <f>VLOOKUP(A175,'American Datalink'!$B$5:$D$280,2,FALSE)</f>
        <v>#N/A</v>
      </c>
      <c r="E175" s="5" t="e">
        <f>VLOOKUP(A175,'Belden (Classics)'!$B$4:$D$793,2,FALSE)</f>
        <v>#N/A</v>
      </c>
      <c r="F175" s="5" t="str">
        <f>VLOOKUP(A175,'Belden New Generation'!$B$4:$D$427,2,FALSE)</f>
        <v>6522UE</v>
      </c>
      <c r="G175" s="5" t="e">
        <f>VLOOKUP(A175,Coleman!$B$2:$D$370,2,FALSE)</f>
        <v>#N/A</v>
      </c>
      <c r="H175" s="5" t="e">
        <f>VLOOKUP(A175,Commscope!$B$2:$D$87,2,FALSE)</f>
        <v>#N/A</v>
      </c>
      <c r="I175" s="5">
        <f>VLOOKUP(A175,Comtran!$B$2:$D$265,2,FALSE)</f>
        <v>2244</v>
      </c>
      <c r="J175" s="5" t="e">
        <f>VLOOKUP(A175,Covid!$B$3:$D$120,2,FALSE)</f>
        <v>#N/A</v>
      </c>
      <c r="K175" s="5" t="e">
        <f>VLOOKUP(A175,General!$B$2:$D$227,2,FALSE)</f>
        <v>#N/A</v>
      </c>
      <c r="L175" s="5" t="e">
        <f>VLOOKUP(A175,'Genesis-Honeywell'!$B$3:$D$492,2,FALSE)</f>
        <v>#N/A</v>
      </c>
      <c r="M175" s="5" t="e">
        <f>VLOOKUP(A175,Gepco!$B$4:$D$164,2,FALSE)</f>
        <v>#N/A</v>
      </c>
      <c r="N175" s="5" t="e">
        <f>VLOOKUP(A175,Ice!$B$4:$D$65,2,FALSE)</f>
        <v>#N/A</v>
      </c>
      <c r="O175" s="5" t="e">
        <f>VLOOKUP(A175,Liberty!$B$3:$D$231,2,FALSE)</f>
        <v>#N/A</v>
      </c>
      <c r="P175" s="5" t="e">
        <f>VLOOKUP(A175,Paige!$B$4:$D$78,2,FALSE)</f>
        <v>#N/A</v>
      </c>
      <c r="Q175" s="5" t="e">
        <f>VLOOKUP(A175,Remee!$B$5:$D$427,2,FALSE)</f>
        <v>#N/A</v>
      </c>
      <c r="R175" s="5" t="str">
        <f>VLOOKUP(A175,Tappan!$B$4:$D$278,2,FALSE)</f>
        <v>P20177</v>
      </c>
      <c r="S175" s="5" t="e">
        <f>VLOOKUP(A175,Wavenet!$B$3:$D$39,2,FALSE)</f>
        <v>#N/A</v>
      </c>
      <c r="T175" s="5" t="e">
        <f>VLOOKUP(A175,'Windy City'!$B$3:$D$45,2,FALSE)</f>
        <v>#N/A</v>
      </c>
    </row>
    <row r="176" spans="1:20" x14ac:dyDescent="0.25">
      <c r="A176" s="19" t="s">
        <v>95</v>
      </c>
      <c r="B176" s="11" t="s">
        <v>2251</v>
      </c>
      <c r="C176" s="5">
        <f>VLOOKUP(A176,'Advanced Digital Cable'!$B$3:$D$180,2,FALSE)</f>
        <v>912204</v>
      </c>
      <c r="D176" s="5" t="str">
        <f>VLOOKUP(A176,'American Datalink'!$B$5:$D$280,2,FALSE)</f>
        <v>224P</v>
      </c>
      <c r="E176" s="5" t="e">
        <f>VLOOKUP(A176,'Belden (Classics)'!$B$4:$D$793,2,FALSE)</f>
        <v>#N/A</v>
      </c>
      <c r="F176" s="5" t="str">
        <f>VLOOKUP(A176,'Belden New Generation'!$B$4:$D$427,2,FALSE)</f>
        <v>6502UE</v>
      </c>
      <c r="G176" s="5">
        <f>VLOOKUP(A176,Coleman!$B$2:$D$370,2,FALSE)</f>
        <v>72304</v>
      </c>
      <c r="H176" s="5" t="e">
        <f>VLOOKUP(A176,Commscope!$B$2:$D$87,2,FALSE)</f>
        <v>#N/A</v>
      </c>
      <c r="I176" s="5">
        <f>VLOOKUP(A176,Comtran!$B$2:$D$265,2,FALSE)</f>
        <v>4952</v>
      </c>
      <c r="J176" s="5" t="str">
        <f>VLOOKUP(A176,Covid!$B$3:$D$120,2,FALSE)</f>
        <v>CVA 3400 22</v>
      </c>
      <c r="K176" s="5" t="str">
        <f>VLOOKUP(A176,General!$B$2:$D$227,2,FALSE)</f>
        <v>E3004S</v>
      </c>
      <c r="L176" s="5">
        <f>VLOOKUP(A176,'Genesis-Honeywell'!$B$3:$D$492,2,FALSE)</f>
        <v>3104</v>
      </c>
      <c r="M176" s="5" t="str">
        <f>VLOOKUP(A176,Gepco!$B$4:$D$164,2,FALSE)</f>
        <v>SSU224P</v>
      </c>
      <c r="N176" s="5" t="e">
        <f>VLOOKUP(A176,Ice!$B$4:$D$65,2,FALSE)</f>
        <v>#N/A</v>
      </c>
      <c r="O176" s="5" t="str">
        <f>VLOOKUP(A176,Liberty!$B$3:$D$231,2,FALSE)</f>
        <v>22-4C-P</v>
      </c>
      <c r="P176" s="5" t="e">
        <f>VLOOKUP(A176,Paige!$B$4:$D$78,2,FALSE)</f>
        <v>#N/A</v>
      </c>
      <c r="Q176" s="5">
        <f>VLOOKUP(A176,Remee!$B$5:$D$427,2,FALSE)</f>
        <v>725224</v>
      </c>
      <c r="R176" s="5" t="str">
        <f>VLOOKUP(A176,Tappan!$B$4:$D$278,2,FALSE)</f>
        <v>P20035</v>
      </c>
      <c r="S176" s="5" t="e">
        <f>VLOOKUP(A176,Wavenet!$B$3:$D$39,2,FALSE)</f>
        <v>#N/A</v>
      </c>
      <c r="T176" s="5" t="e">
        <f>VLOOKUP(A176,'Windy City'!$B$3:$D$45,2,FALSE)</f>
        <v>#N/A</v>
      </c>
    </row>
    <row r="177" spans="1:20" x14ac:dyDescent="0.25">
      <c r="A177" s="19" t="s">
        <v>101</v>
      </c>
      <c r="B177" s="11" t="s">
        <v>2246</v>
      </c>
      <c r="C177" s="5">
        <f>VLOOKUP(A177,'Advanced Digital Cable'!$B$3:$D$180,2,FALSE)</f>
        <v>912004</v>
      </c>
      <c r="D177" s="5" t="str">
        <f>VLOOKUP(A177,'American Datalink'!$B$5:$D$280,2,FALSE)</f>
        <v>204P</v>
      </c>
      <c r="E177" s="5" t="e">
        <f>VLOOKUP(A177,'Belden (Classics)'!$B$4:$D$793,2,FALSE)</f>
        <v>#N/A</v>
      </c>
      <c r="F177" s="5" t="str">
        <f>VLOOKUP(A177,'Belden New Generation'!$B$4:$D$427,2,FALSE)</f>
        <v>6402UE</v>
      </c>
      <c r="G177" s="5">
        <f>VLOOKUP(A177,Coleman!$B$2:$D$370,2,FALSE)</f>
        <v>71304</v>
      </c>
      <c r="H177" s="5" t="e">
        <f>VLOOKUP(A177,Commscope!$B$2:$D$87,2,FALSE)</f>
        <v>#N/A</v>
      </c>
      <c r="I177" s="5">
        <f>VLOOKUP(A177,Comtran!$B$2:$D$265,2,FALSE)</f>
        <v>2122</v>
      </c>
      <c r="J177" s="5" t="e">
        <f>VLOOKUP(A177,Covid!$B$3:$D$120,2,FALSE)</f>
        <v>#N/A</v>
      </c>
      <c r="K177" s="5" t="e">
        <f>VLOOKUP(A177,General!$B$2:$D$227,2,FALSE)</f>
        <v>#N/A</v>
      </c>
      <c r="L177" s="5">
        <f>VLOOKUP(A177,'Genesis-Honeywell'!$B$3:$D$492,2,FALSE)</f>
        <v>3113</v>
      </c>
      <c r="M177" s="5" t="str">
        <f>VLOOKUP(A177,Gepco!$B$4:$D$164,2,FALSE)</f>
        <v>SSU204P</v>
      </c>
      <c r="N177" s="5" t="e">
        <f>VLOOKUP(A177,Ice!$B$4:$D$65,2,FALSE)</f>
        <v>#N/A</v>
      </c>
      <c r="O177" s="5" t="str">
        <f>VLOOKUP(A177,Liberty!$B$3:$D$231,2,FALSE)</f>
        <v>20-4C-P</v>
      </c>
      <c r="P177" s="5" t="e">
        <f>VLOOKUP(A177,Paige!$B$4:$D$78,2,FALSE)</f>
        <v>#N/A</v>
      </c>
      <c r="Q177" s="5" t="e">
        <f>VLOOKUP(A177,Remee!$B$5:$D$427,2,FALSE)</f>
        <v>#N/A</v>
      </c>
      <c r="R177" s="5" t="str">
        <f>VLOOKUP(A177,Tappan!$B$4:$D$278,2,FALSE)</f>
        <v>P30047</v>
      </c>
      <c r="S177" s="5" t="e">
        <f>VLOOKUP(A177,Wavenet!$B$3:$D$39,2,FALSE)</f>
        <v>#N/A</v>
      </c>
      <c r="T177" s="5" t="e">
        <f>VLOOKUP(A177,'Windy City'!$B$3:$D$45,2,FALSE)</f>
        <v>#N/A</v>
      </c>
    </row>
    <row r="178" spans="1:20" x14ac:dyDescent="0.25">
      <c r="A178" s="19" t="s">
        <v>104</v>
      </c>
      <c r="B178" s="11" t="s">
        <v>2240</v>
      </c>
      <c r="C178" s="5">
        <f>VLOOKUP(A178,'Advanced Digital Cable'!$B$3:$D$180,2,FALSE)</f>
        <v>911804</v>
      </c>
      <c r="D178" s="5" t="str">
        <f>VLOOKUP(A178,'American Datalink'!$B$5:$D$280,2,FALSE)</f>
        <v>184P</v>
      </c>
      <c r="E178" s="5" t="e">
        <f>VLOOKUP(A178,'Belden (Classics)'!$B$4:$D$793,2,FALSE)</f>
        <v>#N/A</v>
      </c>
      <c r="F178" s="5" t="str">
        <f>VLOOKUP(A178,'Belden New Generation'!$B$4:$D$427,2,FALSE)</f>
        <v>6302UE</v>
      </c>
      <c r="G178" s="5">
        <f>VLOOKUP(A178,Coleman!$B$2:$D$370,2,FALSE)</f>
        <v>71904</v>
      </c>
      <c r="H178" s="5" t="e">
        <f>VLOOKUP(A178,Commscope!$B$2:$D$87,2,FALSE)</f>
        <v>#N/A</v>
      </c>
      <c r="I178" s="5">
        <f>VLOOKUP(A178,Comtran!$B$2:$D$265,2,FALSE)</f>
        <v>4844</v>
      </c>
      <c r="J178" s="5" t="str">
        <f>VLOOKUP(A178,Covid!$B$3:$D$120,2,FALSE)</f>
        <v>CVA 3400 18</v>
      </c>
      <c r="K178" s="5" t="str">
        <f>VLOOKUP(A178,General!$B$2:$D$227,2,FALSE)</f>
        <v>E3034S</v>
      </c>
      <c r="L178" s="5">
        <f>VLOOKUP(A178,'Genesis-Honeywell'!$B$3:$D$492,2,FALSE)</f>
        <v>3115</v>
      </c>
      <c r="M178" s="5" t="str">
        <f>VLOOKUP(A178,Gepco!$B$4:$D$164,2,FALSE)</f>
        <v>SSU184P</v>
      </c>
      <c r="N178" s="5" t="e">
        <f>VLOOKUP(A178,Ice!$B$4:$D$65,2,FALSE)</f>
        <v>#N/A</v>
      </c>
      <c r="O178" s="5" t="str">
        <f>VLOOKUP(A178,Liberty!$B$3:$D$231,2,FALSE)</f>
        <v>18-4C-P</v>
      </c>
      <c r="P178" s="5" t="e">
        <f>VLOOKUP(A178,Paige!$B$4:$D$78,2,FALSE)</f>
        <v>#N/A</v>
      </c>
      <c r="Q178" s="5">
        <f>VLOOKUP(A178,Remee!$B$5:$D$427,2,FALSE)</f>
        <v>725184</v>
      </c>
      <c r="R178" s="5" t="str">
        <f>VLOOKUP(A178,Tappan!$B$4:$D$278,2,FALSE)</f>
        <v>P40031</v>
      </c>
      <c r="S178" s="5" t="e">
        <f>VLOOKUP(A178,Wavenet!$B$3:$D$39,2,FALSE)</f>
        <v>#N/A</v>
      </c>
      <c r="T178" s="5" t="str">
        <f>VLOOKUP(A178,'Windy City'!$B$3:$D$45,2,FALSE)</f>
        <v>442384-S</v>
      </c>
    </row>
    <row r="179" spans="1:20" x14ac:dyDescent="0.25">
      <c r="A179" s="19" t="s">
        <v>109</v>
      </c>
      <c r="B179" s="11" t="s">
        <v>2238</v>
      </c>
      <c r="C179" s="5">
        <f>VLOOKUP(A179,'Advanced Digital Cable'!$B$3:$D$180,2,FALSE)</f>
        <v>911604</v>
      </c>
      <c r="D179" s="5" t="str">
        <f>VLOOKUP(A179,'American Datalink'!$B$5:$D$280,2,FALSE)</f>
        <v>164P</v>
      </c>
      <c r="E179" s="5" t="e">
        <f>VLOOKUP(A179,'Belden (Classics)'!$B$4:$D$793,2,FALSE)</f>
        <v>#N/A</v>
      </c>
      <c r="F179" s="5" t="str">
        <f>VLOOKUP(A179,'Belden New Generation'!$B$4:$D$427,2,FALSE)</f>
        <v>6202UE</v>
      </c>
      <c r="G179" s="5">
        <f>VLOOKUP(A179,Coleman!$B$2:$D$370,2,FALSE)</f>
        <v>71704</v>
      </c>
      <c r="H179" s="5" t="e">
        <f>VLOOKUP(A179,Commscope!$B$2:$D$87,2,FALSE)</f>
        <v>#N/A</v>
      </c>
      <c r="I179" s="5">
        <f>VLOOKUP(A179,Comtran!$B$2:$D$265,2,FALSE)</f>
        <v>2284</v>
      </c>
      <c r="J179" s="5" t="e">
        <f>VLOOKUP(A179,Covid!$B$3:$D$120,2,FALSE)</f>
        <v>#N/A</v>
      </c>
      <c r="K179" s="5" t="str">
        <f>VLOOKUP(A179,General!$B$2:$D$227,2,FALSE)</f>
        <v>E3044S</v>
      </c>
      <c r="L179" s="5">
        <f>VLOOKUP(A179,'Genesis-Honeywell'!$B$3:$D$492,2,FALSE)</f>
        <v>3122</v>
      </c>
      <c r="M179" s="5" t="str">
        <f>VLOOKUP(A179,Gepco!$B$4:$D$164,2,FALSE)</f>
        <v>SSU164P</v>
      </c>
      <c r="N179" s="5" t="str">
        <f>VLOOKUP(A179,Ice!$B$4:$D$65,2,FALSE)</f>
        <v>16-4/Plenum</v>
      </c>
      <c r="O179" s="5" t="str">
        <f>VLOOKUP(A179,Liberty!$B$3:$D$231,2,FALSE)</f>
        <v>16-4C-P</v>
      </c>
      <c r="P179" s="5" t="e">
        <f>VLOOKUP(A179,Paige!$B$4:$D$78,2,FALSE)</f>
        <v>#N/A</v>
      </c>
      <c r="Q179" s="5">
        <f>VLOOKUP(A179,Remee!$B$5:$D$427,2,FALSE)</f>
        <v>725164</v>
      </c>
      <c r="R179" s="5" t="str">
        <f>VLOOKUP(A179,Tappan!$B$4:$D$278,2,FALSE)</f>
        <v>P50059</v>
      </c>
      <c r="S179" s="5" t="e">
        <f>VLOOKUP(A179,Wavenet!$B$3:$D$39,2,FALSE)</f>
        <v>#N/A</v>
      </c>
      <c r="T179" s="5" t="e">
        <f>VLOOKUP(A179,'Windy City'!$B$3:$D$45,2,FALSE)</f>
        <v>#N/A</v>
      </c>
    </row>
    <row r="180" spans="1:20" x14ac:dyDescent="0.25">
      <c r="A180" s="19" t="s">
        <v>111</v>
      </c>
      <c r="B180" s="11" t="s">
        <v>2236</v>
      </c>
      <c r="C180" s="5">
        <f>VLOOKUP(A180,'Advanced Digital Cable'!$B$3:$D$180,2,FALSE)</f>
        <v>911404</v>
      </c>
      <c r="D180" s="5" t="str">
        <f>VLOOKUP(A180,'American Datalink'!$B$5:$D$280,2,FALSE)</f>
        <v>144P</v>
      </c>
      <c r="E180" s="5" t="e">
        <f>VLOOKUP(A180,'Belden (Classics)'!$B$4:$D$793,2,FALSE)</f>
        <v>#N/A</v>
      </c>
      <c r="F180" s="5" t="str">
        <f>VLOOKUP(A180,'Belden New Generation'!$B$4:$D$427,2,FALSE)</f>
        <v>6102UE</v>
      </c>
      <c r="G180" s="5" t="e">
        <f>VLOOKUP(A180,Coleman!$B$2:$D$370,2,FALSE)</f>
        <v>#N/A</v>
      </c>
      <c r="H180" s="5" t="e">
        <f>VLOOKUP(A180,Commscope!$B$2:$D$87,2,FALSE)</f>
        <v>#N/A</v>
      </c>
      <c r="I180" s="5">
        <f>VLOOKUP(A180,Comtran!$B$2:$D$265,2,FALSE)</f>
        <v>2210</v>
      </c>
      <c r="J180" s="5" t="e">
        <f>VLOOKUP(A180,Covid!$B$3:$D$120,2,FALSE)</f>
        <v>#N/A</v>
      </c>
      <c r="K180" s="5" t="str">
        <f>VLOOKUP(A180,General!$B$2:$D$227,2,FALSE)</f>
        <v>E3054S</v>
      </c>
      <c r="L180" s="5">
        <f>VLOOKUP(A180,'Genesis-Honeywell'!$B$3:$D$492,2,FALSE)</f>
        <v>3124</v>
      </c>
      <c r="M180" s="5" t="str">
        <f>VLOOKUP(A180,Gepco!$B$4:$D$164,2,FALSE)</f>
        <v>SSU144P</v>
      </c>
      <c r="N180" s="5" t="str">
        <f>VLOOKUP(A180,Ice!$B$4:$D$65,2,FALSE)</f>
        <v>14-4/Plenum</v>
      </c>
      <c r="O180" s="5" t="str">
        <f>VLOOKUP(A180,Liberty!$B$3:$D$231,2,FALSE)</f>
        <v>14-4C-P</v>
      </c>
      <c r="P180" s="5" t="e">
        <f>VLOOKUP(A180,Paige!$B$4:$D$78,2,FALSE)</f>
        <v>#N/A</v>
      </c>
      <c r="Q180" s="5" t="e">
        <f>VLOOKUP(A180,Remee!$B$5:$D$427,2,FALSE)</f>
        <v>#N/A</v>
      </c>
      <c r="R180" s="5" t="str">
        <f>VLOOKUP(A180,Tappan!$B$4:$D$278,2,FALSE)</f>
        <v>P60013</v>
      </c>
      <c r="S180" s="5" t="e">
        <f>VLOOKUP(A180,Wavenet!$B$3:$D$39,2,FALSE)</f>
        <v>#N/A</v>
      </c>
      <c r="T180" s="5" t="e">
        <f>VLOOKUP(A180,'Windy City'!$B$3:$D$45,2,FALSE)</f>
        <v>#N/A</v>
      </c>
    </row>
    <row r="181" spans="1:20" x14ac:dyDescent="0.25">
      <c r="A181" s="19" t="s">
        <v>797</v>
      </c>
      <c r="B181" s="11" t="s">
        <v>2234</v>
      </c>
      <c r="C181" s="5" t="e">
        <f>VLOOKUP(A181,'Advanced Digital Cable'!$B$3:$D$180,2,FALSE)</f>
        <v>#N/A</v>
      </c>
      <c r="D181" s="5" t="str">
        <f>VLOOKUP(A181,'American Datalink'!$B$5:$D$280,2,FALSE)</f>
        <v>124P</v>
      </c>
      <c r="E181" s="5" t="e">
        <f>VLOOKUP(A181,'Belden (Classics)'!$B$4:$D$793,2,FALSE)</f>
        <v>#N/A</v>
      </c>
      <c r="F181" s="5" t="str">
        <f>VLOOKUP(A181,'Belden New Generation'!$B$4:$D$427,2,FALSE)</f>
        <v>6002UE</v>
      </c>
      <c r="G181" s="5" t="e">
        <f>VLOOKUP(A181,Coleman!$B$2:$D$370,2,FALSE)</f>
        <v>#N/A</v>
      </c>
      <c r="H181" s="5" t="e">
        <f>VLOOKUP(A181,Commscope!$B$2:$D$87,2,FALSE)</f>
        <v>#N/A</v>
      </c>
      <c r="I181" s="5" t="e">
        <f>VLOOKUP(A181,Comtran!$B$2:$D$265,2,FALSE)</f>
        <v>#N/A</v>
      </c>
      <c r="J181" s="5" t="e">
        <f>VLOOKUP(A181,Covid!$B$3:$D$120,2,FALSE)</f>
        <v>#N/A</v>
      </c>
      <c r="K181" s="5" t="str">
        <f>VLOOKUP(A181,General!$B$2:$D$227,2,FALSE)</f>
        <v>E3064S</v>
      </c>
      <c r="L181" s="5" t="e">
        <f>VLOOKUP(A181,'Genesis-Honeywell'!$B$3:$D$492,2,FALSE)</f>
        <v>#N/A</v>
      </c>
      <c r="M181" s="5" t="str">
        <f>VLOOKUP(A181,Gepco!$B$4:$D$164,2,FALSE)</f>
        <v>SSU124P</v>
      </c>
      <c r="N181" s="5" t="e">
        <f>VLOOKUP(A181,Ice!$B$4:$D$65,2,FALSE)</f>
        <v>#N/A</v>
      </c>
      <c r="O181" s="5" t="str">
        <f>VLOOKUP(A181,Liberty!$B$3:$D$231,2,FALSE)</f>
        <v>12-4C-P</v>
      </c>
      <c r="P181" s="5" t="e">
        <f>VLOOKUP(A181,Paige!$B$4:$D$78,2,FALSE)</f>
        <v>#N/A</v>
      </c>
      <c r="Q181" s="5" t="e">
        <f>VLOOKUP(A181,Remee!$B$5:$D$427,2,FALSE)</f>
        <v>#N/A</v>
      </c>
      <c r="R181" s="5" t="e">
        <f>VLOOKUP(A181,Tappan!$B$4:$D$278,2,FALSE)</f>
        <v>#N/A</v>
      </c>
      <c r="S181" s="5" t="e">
        <f>VLOOKUP(A181,Wavenet!$B$3:$D$39,2,FALSE)</f>
        <v>#N/A</v>
      </c>
      <c r="T181" s="5" t="e">
        <f>VLOOKUP(A181,'Windy City'!$B$3:$D$45,2,FALSE)</f>
        <v>#N/A</v>
      </c>
    </row>
    <row r="182" spans="1:20" x14ac:dyDescent="0.25">
      <c r="A182" s="19" t="s">
        <v>96</v>
      </c>
      <c r="B182" s="11" t="s">
        <v>2254</v>
      </c>
      <c r="C182" s="5">
        <f>VLOOKUP(A182,'Advanced Digital Cable'!$B$3:$D$180,2,FALSE)</f>
        <v>912206</v>
      </c>
      <c r="D182" s="5" t="str">
        <f>VLOOKUP(A182,'American Datalink'!$B$5:$D$280,2,FALSE)</f>
        <v>226P</v>
      </c>
      <c r="E182" s="5" t="e">
        <f>VLOOKUP(A182,'Belden (Classics)'!$B$4:$D$793,2,FALSE)</f>
        <v>#N/A</v>
      </c>
      <c r="F182" s="5" t="str">
        <f>VLOOKUP(A182,'Belden New Generation'!$B$4:$D$427,2,FALSE)</f>
        <v>6504UE</v>
      </c>
      <c r="G182" s="5">
        <f>VLOOKUP(A182,Coleman!$B$2:$D$370,2,FALSE)</f>
        <v>72306</v>
      </c>
      <c r="H182" s="5" t="e">
        <f>VLOOKUP(A182,Commscope!$B$2:$D$87,2,FALSE)</f>
        <v>#N/A</v>
      </c>
      <c r="I182" s="5">
        <f>VLOOKUP(A182,Comtran!$B$2:$D$265,2,FALSE)</f>
        <v>4954</v>
      </c>
      <c r="J182" s="5" t="str">
        <f>VLOOKUP(A182,Covid!$B$3:$D$120,2,FALSE)</f>
        <v xml:space="preserve">CVA 3600 22 </v>
      </c>
      <c r="K182" s="5" t="str">
        <f>VLOOKUP(A182,General!$B$2:$D$227,2,FALSE)</f>
        <v>E3006S</v>
      </c>
      <c r="L182" s="5">
        <f>VLOOKUP(A182,'Genesis-Honeywell'!$B$3:$D$492,2,FALSE)</f>
        <v>3106</v>
      </c>
      <c r="M182" s="5" t="str">
        <f>VLOOKUP(A182,Gepco!$B$4:$D$164,2,FALSE)</f>
        <v>SSU226P</v>
      </c>
      <c r="N182" s="5" t="e">
        <f>VLOOKUP(A182,Ice!$B$4:$D$65,2,FALSE)</f>
        <v>#N/A</v>
      </c>
      <c r="O182" s="5" t="str">
        <f>VLOOKUP(A182,Liberty!$B$3:$D$231,2,FALSE)</f>
        <v>22-6C-P</v>
      </c>
      <c r="P182" s="5" t="e">
        <f>VLOOKUP(A182,Paige!$B$4:$D$78,2,FALSE)</f>
        <v>#N/A</v>
      </c>
      <c r="Q182" s="5" t="e">
        <f>VLOOKUP(A182,Remee!$B$5:$D$427,2,FALSE)</f>
        <v>#N/A</v>
      </c>
      <c r="R182" s="5" t="str">
        <f>VLOOKUP(A182,Tappan!$B$4:$D$278,2,FALSE)</f>
        <v>P20008</v>
      </c>
      <c r="S182" s="5" t="e">
        <f>VLOOKUP(A182,Wavenet!$B$3:$D$39,2,FALSE)</f>
        <v>#N/A</v>
      </c>
      <c r="T182" s="5" t="e">
        <f>VLOOKUP(A182,'Windy City'!$B$3:$D$45,2,FALSE)</f>
        <v>#N/A</v>
      </c>
    </row>
    <row r="183" spans="1:20" x14ac:dyDescent="0.25">
      <c r="A183" s="19" t="s">
        <v>97</v>
      </c>
      <c r="B183" s="11" t="s">
        <v>2255</v>
      </c>
      <c r="C183" s="5">
        <f>VLOOKUP(A183,'Advanced Digital Cable'!$B$3:$D$180,2,FALSE)</f>
        <v>912208</v>
      </c>
      <c r="D183" s="5" t="str">
        <f>VLOOKUP(A183,'American Datalink'!$B$5:$D$280,2,FALSE)</f>
        <v>228P</v>
      </c>
      <c r="E183" s="5" t="e">
        <f>VLOOKUP(A183,'Belden (Classics)'!$B$4:$D$793,2,FALSE)</f>
        <v>#N/A</v>
      </c>
      <c r="F183" s="5" t="str">
        <f>VLOOKUP(A183,'Belden New Generation'!$B$4:$D$427,2,FALSE)</f>
        <v>6506UE</v>
      </c>
      <c r="G183" s="5">
        <f>VLOOKUP(A183,Coleman!$B$2:$D$370,2,FALSE)</f>
        <v>72308</v>
      </c>
      <c r="H183" s="5" t="e">
        <f>VLOOKUP(A183,Commscope!$B$2:$D$87,2,FALSE)</f>
        <v>#N/A</v>
      </c>
      <c r="I183" s="5">
        <f>VLOOKUP(A183,Comtran!$B$2:$D$265,2,FALSE)</f>
        <v>4956</v>
      </c>
      <c r="J183" s="5" t="e">
        <f>VLOOKUP(A183,Covid!$B$3:$D$120,2,FALSE)</f>
        <v>#N/A</v>
      </c>
      <c r="K183" s="5" t="str">
        <f>VLOOKUP(A183,General!$B$2:$D$227,2,FALSE)</f>
        <v>E3008S</v>
      </c>
      <c r="L183" s="5">
        <f>VLOOKUP(A183,'Genesis-Honeywell'!$B$3:$D$492,2,FALSE)</f>
        <v>3107</v>
      </c>
      <c r="M183" s="5" t="str">
        <f>VLOOKUP(A183,Gepco!$B$4:$D$164,2,FALSE)</f>
        <v>SSU228P</v>
      </c>
      <c r="N183" s="5" t="e">
        <f>VLOOKUP(A183,Ice!$B$4:$D$65,2,FALSE)</f>
        <v>#N/A</v>
      </c>
      <c r="O183" s="5" t="str">
        <f>VLOOKUP(A183,Liberty!$B$3:$D$231,2,FALSE)</f>
        <v>22-8C-P</v>
      </c>
      <c r="P183" s="5" t="str">
        <f>VLOOKUP(A183,Paige!$B$4:$D$78,2,FALSE)</f>
        <v>176-422</v>
      </c>
      <c r="Q183" s="5" t="e">
        <f>VLOOKUP(A183,Remee!$B$5:$D$427,2,FALSE)</f>
        <v>#N/A</v>
      </c>
      <c r="R183" s="5" t="str">
        <f>VLOOKUP(A183,Tappan!$B$4:$D$278,2,FALSE)</f>
        <v>P20018</v>
      </c>
      <c r="S183" s="5" t="e">
        <f>VLOOKUP(A183,Wavenet!$B$3:$D$39,2,FALSE)</f>
        <v>#N/A</v>
      </c>
      <c r="T183" s="5" t="e">
        <f>VLOOKUP(A183,'Windy City'!$B$3:$D$45,2,FALSE)</f>
        <v>#N/A</v>
      </c>
    </row>
    <row r="184" spans="1:20" x14ac:dyDescent="0.25">
      <c r="A184" s="19" t="s">
        <v>98</v>
      </c>
      <c r="B184" s="11" t="s">
        <v>2354</v>
      </c>
      <c r="C184" s="5">
        <f>VLOOKUP(A184,'Advanced Digital Cable'!$B$3:$D$180,2,FALSE)</f>
        <v>912210</v>
      </c>
      <c r="D184" s="5" t="str">
        <f>VLOOKUP(A184,'American Datalink'!$B$5:$D$280,2,FALSE)</f>
        <v>2210P</v>
      </c>
      <c r="E184" s="5" t="e">
        <f>VLOOKUP(A184,'Belden (Classics)'!$B$4:$D$793,2,FALSE)</f>
        <v>#N/A</v>
      </c>
      <c r="F184" s="5" t="str">
        <f>VLOOKUP(A184,'Belden New Generation'!$B$4:$D$427,2,FALSE)</f>
        <v>6508UE</v>
      </c>
      <c r="G184" s="5">
        <f>VLOOKUP(A184,Coleman!$B$2:$D$370,2,FALSE)</f>
        <v>72310</v>
      </c>
      <c r="H184" s="5" t="e">
        <f>VLOOKUP(A184,Commscope!$B$2:$D$87,2,FALSE)</f>
        <v>#N/A</v>
      </c>
      <c r="I184" s="5">
        <f>VLOOKUP(A184,Comtran!$B$2:$D$265,2,FALSE)</f>
        <v>4958</v>
      </c>
      <c r="J184" s="5" t="e">
        <f>VLOOKUP(A184,Covid!$B$3:$D$120,2,FALSE)</f>
        <v>#N/A</v>
      </c>
      <c r="K184" s="5" t="e">
        <f>VLOOKUP(A184,General!$B$2:$D$227,2,FALSE)</f>
        <v>#N/A</v>
      </c>
      <c r="L184" s="5">
        <f>VLOOKUP(A184,'Genesis-Honeywell'!$B$3:$D$492,2,FALSE)</f>
        <v>3108</v>
      </c>
      <c r="M184" s="5" t="e">
        <f>VLOOKUP(A184,Gepco!$B$4:$D$164,2,FALSE)</f>
        <v>#N/A</v>
      </c>
      <c r="N184" s="5" t="e">
        <f>VLOOKUP(A184,Ice!$B$4:$D$65,2,FALSE)</f>
        <v>#N/A</v>
      </c>
      <c r="O184" s="5" t="str">
        <f>VLOOKUP(A184,Liberty!$B$3:$D$231,2,FALSE)</f>
        <v>22-10C-P</v>
      </c>
      <c r="P184" s="5" t="e">
        <f>VLOOKUP(A184,Paige!$B$4:$D$78,2,FALSE)</f>
        <v>#N/A</v>
      </c>
      <c r="Q184" s="5" t="e">
        <f>VLOOKUP(A184,Remee!$B$5:$D$427,2,FALSE)</f>
        <v>#N/A</v>
      </c>
      <c r="R184" s="5" t="str">
        <f>VLOOKUP(A184,Tappan!$B$4:$D$278,2,FALSE)</f>
        <v>P20140</v>
      </c>
      <c r="S184" s="5" t="e">
        <f>VLOOKUP(A184,Wavenet!$B$3:$D$39,2,FALSE)</f>
        <v>#N/A</v>
      </c>
      <c r="T184" s="5" t="e">
        <f>VLOOKUP(A184,'Windy City'!$B$3:$D$45,2,FALSE)</f>
        <v>#N/A</v>
      </c>
    </row>
    <row r="185" spans="1:20" x14ac:dyDescent="0.25">
      <c r="A185" s="19" t="s">
        <v>99</v>
      </c>
      <c r="B185" s="11" t="s">
        <v>3221</v>
      </c>
      <c r="C185" s="5">
        <f>VLOOKUP(A185,'Advanced Digital Cable'!$B$3:$D$180,2,FALSE)</f>
        <v>912212</v>
      </c>
      <c r="D185" s="5" t="str">
        <f>VLOOKUP(A185,'American Datalink'!$B$5:$D$280,2,FALSE)</f>
        <v>2212P</v>
      </c>
      <c r="E185" s="5" t="e">
        <f>VLOOKUP(A185,'Belden (Classics)'!$B$4:$D$793,2,FALSE)</f>
        <v>#N/A</v>
      </c>
      <c r="F185" s="5" t="str">
        <f>VLOOKUP(A185,'Belden New Generation'!$B$4:$D$427,2,FALSE)</f>
        <v>6509UE</v>
      </c>
      <c r="G185" s="5">
        <f>VLOOKUP(A185,Coleman!$B$2:$D$370,2,FALSE)</f>
        <v>72312</v>
      </c>
      <c r="H185" s="5" t="e">
        <f>VLOOKUP(A185,Commscope!$B$2:$D$87,2,FALSE)</f>
        <v>#N/A</v>
      </c>
      <c r="I185" s="5">
        <f>VLOOKUP(A185,Comtran!$B$2:$D$265,2,FALSE)</f>
        <v>4960</v>
      </c>
      <c r="J185" s="5" t="e">
        <f>VLOOKUP(A185,Covid!$B$3:$D$120,2,FALSE)</f>
        <v>#N/A</v>
      </c>
      <c r="K185" s="5" t="e">
        <f>VLOOKUP(A185,General!$B$2:$D$227,2,FALSE)</f>
        <v>#N/A</v>
      </c>
      <c r="L185" s="5">
        <f>VLOOKUP(A185,'Genesis-Honeywell'!$B$3:$D$492,2,FALSE)</f>
        <v>3109</v>
      </c>
      <c r="M185" s="5" t="e">
        <f>VLOOKUP(A185,Gepco!$B$4:$D$164,2,FALSE)</f>
        <v>#N/A</v>
      </c>
      <c r="N185" s="5" t="e">
        <f>VLOOKUP(A185,Ice!$B$4:$D$65,2,FALSE)</f>
        <v>#N/A</v>
      </c>
      <c r="O185" s="5" t="str">
        <f>VLOOKUP(A185,Liberty!$B$3:$D$231,2,FALSE)</f>
        <v>22-12C-P</v>
      </c>
      <c r="P185" s="5" t="e">
        <f>VLOOKUP(A185,Paige!$B$4:$D$78,2,FALSE)</f>
        <v>#N/A</v>
      </c>
      <c r="Q185" s="5" t="e">
        <f>VLOOKUP(A185,Remee!$B$5:$D$427,2,FALSE)</f>
        <v>#N/A</v>
      </c>
      <c r="R185" s="5" t="str">
        <f>VLOOKUP(A185,Tappan!$B$4:$D$278,2,FALSE)</f>
        <v>P20044</v>
      </c>
      <c r="S185" s="5" t="e">
        <f>VLOOKUP(A185,Wavenet!$B$3:$D$39,2,FALSE)</f>
        <v>#N/A</v>
      </c>
      <c r="T185" s="5" t="e">
        <f>VLOOKUP(A185,'Windy City'!$B$3:$D$45,2,FALSE)</f>
        <v>#N/A</v>
      </c>
    </row>
    <row r="186" spans="1:20" x14ac:dyDescent="0.25">
      <c r="A186" s="19" t="s">
        <v>496</v>
      </c>
      <c r="B186" s="11" t="s">
        <v>2355</v>
      </c>
      <c r="C186" s="5" t="e">
        <f>VLOOKUP(A186,'Advanced Digital Cable'!$B$3:$D$180,2,FALSE)</f>
        <v>#N/A</v>
      </c>
      <c r="D186" s="5" t="e">
        <f>VLOOKUP(A186,'American Datalink'!$B$5:$D$280,2,FALSE)</f>
        <v>#N/A</v>
      </c>
      <c r="E186" s="5" t="e">
        <f>VLOOKUP(A186,'Belden (Classics)'!$B$4:$D$793,2,FALSE)</f>
        <v>#N/A</v>
      </c>
      <c r="F186" s="5" t="e">
        <f>VLOOKUP(A186,'Belden New Generation'!$B$4:$D$427,2,FALSE)</f>
        <v>#N/A</v>
      </c>
      <c r="G186" s="5" t="e">
        <f>VLOOKUP(A186,Coleman!$B$2:$D$370,2,FALSE)</f>
        <v>#N/A</v>
      </c>
      <c r="H186" s="5" t="e">
        <f>VLOOKUP(A186,Commscope!$B$2:$D$87,2,FALSE)</f>
        <v>#N/A</v>
      </c>
      <c r="I186" s="5" t="e">
        <f>VLOOKUP(A186,Comtran!$B$2:$D$265,2,FALSE)</f>
        <v>#N/A</v>
      </c>
      <c r="J186" s="5" t="e">
        <f>VLOOKUP(A186,Covid!$B$3:$D$120,2,FALSE)</f>
        <v>#N/A</v>
      </c>
      <c r="K186" s="5" t="e">
        <f>VLOOKUP(A186,General!$B$2:$D$227,2,FALSE)</f>
        <v>#N/A</v>
      </c>
      <c r="L186" s="5">
        <f>VLOOKUP(A186,'Genesis-Honeywell'!$B$3:$D$492,2,FALSE)</f>
        <v>3110</v>
      </c>
      <c r="M186" s="5" t="e">
        <f>VLOOKUP(A186,Gepco!$B$4:$D$164,2,FALSE)</f>
        <v>#N/A</v>
      </c>
      <c r="N186" s="5" t="e">
        <f>VLOOKUP(A186,Ice!$B$4:$D$65,2,FALSE)</f>
        <v>#N/A</v>
      </c>
      <c r="O186" s="5" t="str">
        <f>VLOOKUP(A186,Liberty!$B$3:$D$231,2,FALSE)</f>
        <v>22-15C-P</v>
      </c>
      <c r="P186" s="5" t="e">
        <f>VLOOKUP(A186,Paige!$B$4:$D$78,2,FALSE)</f>
        <v>#N/A</v>
      </c>
      <c r="Q186" s="5" t="e">
        <f>VLOOKUP(A186,Remee!$B$5:$D$427,2,FALSE)</f>
        <v>#N/A</v>
      </c>
      <c r="R186" s="5" t="str">
        <f>VLOOKUP(A186,Tappan!$B$4:$D$278,2,FALSE)</f>
        <v>P20145</v>
      </c>
      <c r="S186" s="5" t="e">
        <f>VLOOKUP(A186,Wavenet!$B$3:$D$39,2,FALSE)</f>
        <v>#N/A</v>
      </c>
      <c r="T186" s="5" t="e">
        <f>VLOOKUP(A186,'Windy City'!$B$3:$D$45,2,FALSE)</f>
        <v>#N/A</v>
      </c>
    </row>
    <row r="187" spans="1:20" x14ac:dyDescent="0.25">
      <c r="A187" s="19" t="s">
        <v>498</v>
      </c>
      <c r="B187" s="11" t="s">
        <v>2356</v>
      </c>
      <c r="C187" s="5" t="e">
        <f>VLOOKUP(A187,'Advanced Digital Cable'!$B$3:$D$180,2,FALSE)</f>
        <v>#N/A</v>
      </c>
      <c r="D187" s="5" t="str">
        <f>VLOOKUP(A187,'American Datalink'!$B$5:$D$280,2,FALSE)</f>
        <v>222XSP</v>
      </c>
      <c r="E187" s="5" t="e">
        <f>VLOOKUP(A187,'Belden (Classics)'!$B$4:$D$793,2,FALSE)</f>
        <v>#N/A</v>
      </c>
      <c r="F187" s="5" t="str">
        <f>VLOOKUP(A187,'Belden New Generation'!$B$4:$D$427,2,FALSE)</f>
        <v>6520FE</v>
      </c>
      <c r="G187" s="5" t="e">
        <f>VLOOKUP(A187,Coleman!$B$2:$D$370,2,FALSE)</f>
        <v>#N/A</v>
      </c>
      <c r="H187" s="5" t="e">
        <f>VLOOKUP(A187,Commscope!$B$2:$D$87,2,FALSE)</f>
        <v>#N/A</v>
      </c>
      <c r="I187" s="5" t="e">
        <f>VLOOKUP(A187,Comtran!$B$2:$D$265,2,FALSE)</f>
        <v>#N/A</v>
      </c>
      <c r="J187" s="5" t="e">
        <f>VLOOKUP(A187,Covid!$B$3:$D$120,2,FALSE)</f>
        <v>#N/A</v>
      </c>
      <c r="K187" s="5" t="e">
        <f>VLOOKUP(A187,General!$B$2:$D$227,2,FALSE)</f>
        <v>#N/A</v>
      </c>
      <c r="L187" s="5">
        <f>VLOOKUP(A187,'Genesis-Honeywell'!$B$3:$D$492,2,FALSE)</f>
        <v>3201</v>
      </c>
      <c r="M187" s="5" t="e">
        <f>VLOOKUP(A187,Gepco!$B$4:$D$164,2,FALSE)</f>
        <v>#N/A</v>
      </c>
      <c r="N187" s="5" t="e">
        <f>VLOOKUP(A187,Ice!$B$4:$D$65,2,FALSE)</f>
        <v>#N/A</v>
      </c>
      <c r="O187" s="5" t="e">
        <f>VLOOKUP(A187,Liberty!$B$3:$D$231,2,FALSE)</f>
        <v>#N/A</v>
      </c>
      <c r="P187" s="5" t="e">
        <f>VLOOKUP(A187,Paige!$B$4:$D$78,2,FALSE)</f>
        <v>#N/A</v>
      </c>
      <c r="Q187" s="5" t="e">
        <f>VLOOKUP(A187,Remee!$B$5:$D$427,2,FALSE)</f>
        <v>#N/A</v>
      </c>
      <c r="R187" s="5" t="str">
        <f>VLOOKUP(A187,Tappan!$B$4:$D$278,2,FALSE)</f>
        <v>P20178</v>
      </c>
      <c r="S187" s="5" t="e">
        <f>VLOOKUP(A187,Wavenet!$B$3:$D$39,2,FALSE)</f>
        <v>#N/A</v>
      </c>
      <c r="T187" s="5" t="e">
        <f>VLOOKUP(A187,'Windy City'!$B$3:$D$45,2,FALSE)</f>
        <v>#N/A</v>
      </c>
    </row>
    <row r="188" spans="1:20" x14ac:dyDescent="0.25">
      <c r="A188" s="19" t="s">
        <v>114</v>
      </c>
      <c r="B188" s="11" t="s">
        <v>2192</v>
      </c>
      <c r="C188" s="5" t="str">
        <f>VLOOKUP(A188,'Advanced Digital Cable'!$B$3:$D$180,2,FALSE)</f>
        <v>912202SD</v>
      </c>
      <c r="D188" s="5" t="str">
        <f>VLOOKUP(A188,'American Datalink'!$B$5:$D$280,2,FALSE)</f>
        <v>222SP</v>
      </c>
      <c r="E188" s="5" t="e">
        <f>VLOOKUP(A188,'Belden (Classics)'!$B$4:$D$793,2,FALSE)</f>
        <v>#N/A</v>
      </c>
      <c r="F188" s="5" t="str">
        <f>VLOOKUP(A188,'Belden New Generation'!$B$4:$D$427,2,FALSE)</f>
        <v>6500FE</v>
      </c>
      <c r="G188" s="5">
        <f>VLOOKUP(A188,Coleman!$B$2:$D$370,2,FALSE)</f>
        <v>75302</v>
      </c>
      <c r="H188" s="5" t="e">
        <f>VLOOKUP(A188,Commscope!$B$2:$D$87,2,FALSE)</f>
        <v>#N/A</v>
      </c>
      <c r="I188" s="5">
        <f>VLOOKUP(A188,Comtran!$B$2:$D$265,2,FALSE)</f>
        <v>4869</v>
      </c>
      <c r="J188" s="5" t="e">
        <f>VLOOKUP(A188,Covid!$B$3:$D$120,2,FALSE)</f>
        <v>#N/A</v>
      </c>
      <c r="K188" s="5" t="str">
        <f>VLOOKUP(A188,General!$B$2:$D$227,2,FALSE)</f>
        <v>E2102S</v>
      </c>
      <c r="L188" s="5">
        <f>VLOOKUP(A188,'Genesis-Honeywell'!$B$3:$D$492,2,FALSE)</f>
        <v>3202</v>
      </c>
      <c r="M188" s="5" t="str">
        <f>VLOOKUP(A188,Gepco!$B$4:$D$164,2,FALSE)</f>
        <v>SSS222P</v>
      </c>
      <c r="N188" s="5" t="e">
        <f>VLOOKUP(A188,Ice!$B$4:$D$65,2,FALSE)</f>
        <v>#N/A</v>
      </c>
      <c r="O188" s="5" t="str">
        <f>VLOOKUP(A188,Liberty!$B$3:$D$231,2,FALSE)</f>
        <v>22-2C-PSH</v>
      </c>
      <c r="P188" s="5" t="e">
        <f>VLOOKUP(A188,Paige!$B$4:$D$78,2,FALSE)</f>
        <v>#N/A</v>
      </c>
      <c r="Q188" s="5" t="e">
        <f>VLOOKUP(A188,Remee!$B$5:$D$427,2,FALSE)</f>
        <v>#N/A</v>
      </c>
      <c r="R188" s="5" t="str">
        <f>VLOOKUP(A188,Tappan!$B$4:$D$278,2,FALSE)</f>
        <v>P20032</v>
      </c>
      <c r="S188" s="5" t="e">
        <f>VLOOKUP(A188,Wavenet!$B$3:$D$39,2,FALSE)</f>
        <v>#N/A</v>
      </c>
      <c r="T188" s="5" t="str">
        <f>VLOOKUP(A188,'Windy City'!$B$3:$D$45,2,FALSE)</f>
        <v>444325-S</v>
      </c>
    </row>
    <row r="189" spans="1:20" x14ac:dyDescent="0.25">
      <c r="A189" s="19" t="s">
        <v>501</v>
      </c>
      <c r="B189" s="11" t="s">
        <v>2198</v>
      </c>
      <c r="C189" s="5" t="e">
        <f>VLOOKUP(A189,'Advanced Digital Cable'!$B$3:$D$180,2,FALSE)</f>
        <v>#N/A</v>
      </c>
      <c r="D189" s="5" t="str">
        <f>VLOOKUP(A189,'American Datalink'!$B$5:$D$280,2,FALSE)</f>
        <v>202SP</v>
      </c>
      <c r="E189" s="5" t="e">
        <f>VLOOKUP(A189,'Belden (Classics)'!$B$4:$D$793,2,FALSE)</f>
        <v>#N/A</v>
      </c>
      <c r="F189" s="5" t="str">
        <f>VLOOKUP(A189,'Belden New Generation'!$B$4:$D$427,2,FALSE)</f>
        <v>6400FE</v>
      </c>
      <c r="G189" s="5" t="e">
        <f>VLOOKUP(A189,Coleman!$B$2:$D$370,2,FALSE)</f>
        <v>#N/A</v>
      </c>
      <c r="H189" s="5" t="e">
        <f>VLOOKUP(A189,Commscope!$B$2:$D$87,2,FALSE)</f>
        <v>#N/A</v>
      </c>
      <c r="I189" s="5">
        <f>VLOOKUP(A189,Comtran!$B$2:$D$265,2,FALSE)</f>
        <v>2126</v>
      </c>
      <c r="J189" s="5" t="e">
        <f>VLOOKUP(A189,Covid!$B$3:$D$120,2,FALSE)</f>
        <v>#N/A</v>
      </c>
      <c r="K189" s="5" t="e">
        <f>VLOOKUP(A189,General!$B$2:$D$227,2,FALSE)</f>
        <v>#N/A</v>
      </c>
      <c r="L189" s="5">
        <f>VLOOKUP(A189,'Genesis-Honeywell'!$B$3:$D$492,2,FALSE)</f>
        <v>3212</v>
      </c>
      <c r="M189" s="5" t="str">
        <f>VLOOKUP(A189,Gepco!$B$4:$D$164,2,FALSE)</f>
        <v>SSS202P</v>
      </c>
      <c r="N189" s="5" t="e">
        <f>VLOOKUP(A189,Ice!$B$4:$D$65,2,FALSE)</f>
        <v>#N/A</v>
      </c>
      <c r="O189" s="5" t="str">
        <f>VLOOKUP(A189,Liberty!$B$3:$D$231,2,FALSE)</f>
        <v>20-2C-PSH</v>
      </c>
      <c r="P189" s="5" t="e">
        <f>VLOOKUP(A189,Paige!$B$4:$D$78,2,FALSE)</f>
        <v>#N/A</v>
      </c>
      <c r="Q189" s="5" t="e">
        <f>VLOOKUP(A189,Remee!$B$5:$D$427,2,FALSE)</f>
        <v>#N/A</v>
      </c>
      <c r="R189" s="5" t="str">
        <f>VLOOKUP(A189,Tappan!$B$4:$D$278,2,FALSE)</f>
        <v>P30006</v>
      </c>
      <c r="S189" s="5" t="e">
        <f>VLOOKUP(A189,Wavenet!$B$3:$D$39,2,FALSE)</f>
        <v>#N/A</v>
      </c>
      <c r="T189" s="5" t="e">
        <f>VLOOKUP(A189,'Windy City'!$B$3:$D$45,2,FALSE)</f>
        <v>#N/A</v>
      </c>
    </row>
    <row r="190" spans="1:20" x14ac:dyDescent="0.25">
      <c r="A190" s="19" t="s">
        <v>302</v>
      </c>
      <c r="B190" s="11" t="s">
        <v>2201</v>
      </c>
      <c r="C190" s="5" t="e">
        <f>VLOOKUP(A190,'Advanced Digital Cable'!$B$3:$D$180,2,FALSE)</f>
        <v>#N/A</v>
      </c>
      <c r="D190" s="5" t="str">
        <f>VLOOKUP(A190,'American Datalink'!$B$5:$D$280,2,FALSE)</f>
        <v>182SP</v>
      </c>
      <c r="E190" s="5" t="e">
        <f>VLOOKUP(A190,'Belden (Classics)'!$B$4:$D$793,2,FALSE)</f>
        <v>#N/A</v>
      </c>
      <c r="F190" s="5" t="str">
        <f>VLOOKUP(A190,'Belden New Generation'!$B$4:$D$427,2,FALSE)</f>
        <v>6300FE</v>
      </c>
      <c r="G190" s="5">
        <f>VLOOKUP(A190,Coleman!$B$2:$D$370,2,FALSE)</f>
        <v>75902</v>
      </c>
      <c r="H190" s="5" t="e">
        <f>VLOOKUP(A190,Commscope!$B$2:$D$87,2,FALSE)</f>
        <v>#N/A</v>
      </c>
      <c r="I190" s="5">
        <f>VLOOKUP(A190,Comtran!$B$2:$D$265,2,FALSE)</f>
        <v>4853</v>
      </c>
      <c r="J190" s="5" t="str">
        <f>VLOOKUP(A190,Covid!$B$3:$D$120,2,FALSE)</f>
        <v>CSW 3200 18</v>
      </c>
      <c r="K190" s="5" t="str">
        <f>VLOOKUP(A190,General!$B$2:$D$227,2,FALSE)</f>
        <v>E2202S</v>
      </c>
      <c r="L190" s="5">
        <f>VLOOKUP(A190,'Genesis-Honeywell'!$B$3:$D$492,2,FALSE)</f>
        <v>3214</v>
      </c>
      <c r="M190" s="5" t="str">
        <f>VLOOKUP(A190,Gepco!$B$4:$D$164,2,FALSE)</f>
        <v>SSS182P</v>
      </c>
      <c r="N190" s="5" t="e">
        <f>VLOOKUP(A190,Ice!$B$4:$D$65,2,FALSE)</f>
        <v>#N/A</v>
      </c>
      <c r="O190" s="5" t="str">
        <f>VLOOKUP(A190,Liberty!$B$3:$D$231,2,FALSE)</f>
        <v>18-2C-PSH</v>
      </c>
      <c r="P190" s="5" t="e">
        <f>VLOOKUP(A190,Paige!$B$4:$D$78,2,FALSE)</f>
        <v>#N/A</v>
      </c>
      <c r="Q190" s="5">
        <f>VLOOKUP(A190,Remee!$B$5:$D$427,2,FALSE)</f>
        <v>725181</v>
      </c>
      <c r="R190" s="5" t="str">
        <f>VLOOKUP(A190,Tappan!$B$4:$D$278,2,FALSE)</f>
        <v>P40133</v>
      </c>
      <c r="S190" s="5" t="e">
        <f>VLOOKUP(A190,Wavenet!$B$3:$D$39,2,FALSE)</f>
        <v>#N/A</v>
      </c>
      <c r="T190" s="5" t="str">
        <f>VLOOKUP(A190,'Windy City'!$B$3:$D$45,2,FALSE)</f>
        <v>442320-S</v>
      </c>
    </row>
    <row r="191" spans="1:20" x14ac:dyDescent="0.25">
      <c r="A191" s="19" t="s">
        <v>331</v>
      </c>
      <c r="B191" s="11" t="s">
        <v>2206</v>
      </c>
      <c r="C191" s="5" t="e">
        <f>VLOOKUP(A191,'Advanced Digital Cable'!$B$3:$D$180,2,FALSE)</f>
        <v>#N/A</v>
      </c>
      <c r="D191" s="5" t="str">
        <f>VLOOKUP(A191,'American Datalink'!$B$5:$D$280,2,FALSE)</f>
        <v>162SP</v>
      </c>
      <c r="E191" s="5" t="e">
        <f>VLOOKUP(A191,'Belden (Classics)'!$B$4:$D$793,2,FALSE)</f>
        <v>#N/A</v>
      </c>
      <c r="F191" s="5" t="str">
        <f>VLOOKUP(A191,'Belden New Generation'!$B$4:$D$427,2,FALSE)</f>
        <v>6200FE</v>
      </c>
      <c r="G191" s="5">
        <f>VLOOKUP(A191,Coleman!$B$2:$D$370,2,FALSE)</f>
        <v>75702</v>
      </c>
      <c r="H191" s="5" t="e">
        <f>VLOOKUP(A191,Commscope!$B$2:$D$87,2,FALSE)</f>
        <v>#N/A</v>
      </c>
      <c r="I191" s="5">
        <f>VLOOKUP(A191,Comtran!$B$2:$D$265,2,FALSE)</f>
        <v>2172</v>
      </c>
      <c r="J191" s="5" t="str">
        <f>VLOOKUP(A191,Covid!$B$3:$D$120,2,FALSE)</f>
        <v>CSW 3200 16</v>
      </c>
      <c r="K191" s="5" t="e">
        <f>VLOOKUP(A191,General!$B$2:$D$227,2,FALSE)</f>
        <v>#N/A</v>
      </c>
      <c r="L191" s="5">
        <f>VLOOKUP(A191,'Genesis-Honeywell'!$B$3:$D$492,2,FALSE)</f>
        <v>3221</v>
      </c>
      <c r="M191" s="5" t="str">
        <f>VLOOKUP(A191,Gepco!$B$4:$D$164,2,FALSE)</f>
        <v>SSS162P</v>
      </c>
      <c r="N191" s="5" t="e">
        <f>VLOOKUP(A191,Ice!$B$4:$D$65,2,FALSE)</f>
        <v>#N/A</v>
      </c>
      <c r="O191" s="5" t="str">
        <f>VLOOKUP(A191,Liberty!$B$3:$D$231,2,FALSE)</f>
        <v>16-2C-PSH</v>
      </c>
      <c r="P191" s="5" t="e">
        <f>VLOOKUP(A191,Paige!$B$4:$D$78,2,FALSE)</f>
        <v>#N/A</v>
      </c>
      <c r="Q191" s="5">
        <f>VLOOKUP(A191,Remee!$B$5:$D$427,2,FALSE)</f>
        <v>725161</v>
      </c>
      <c r="R191" s="5" t="str">
        <f>VLOOKUP(A191,Tappan!$B$4:$D$278,2,FALSE)</f>
        <v>P50002</v>
      </c>
      <c r="S191" s="5" t="e">
        <f>VLOOKUP(A191,Wavenet!$B$3:$D$39,2,FALSE)</f>
        <v>#N/A</v>
      </c>
      <c r="T191" s="5" t="e">
        <f>VLOOKUP(A191,'Windy City'!$B$3:$D$45,2,FALSE)</f>
        <v>#N/A</v>
      </c>
    </row>
    <row r="192" spans="1:20" x14ac:dyDescent="0.25">
      <c r="A192" s="19" t="s">
        <v>330</v>
      </c>
      <c r="B192" s="11" t="s">
        <v>2357</v>
      </c>
      <c r="C192" s="5" t="e">
        <f>VLOOKUP(A192,'Advanced Digital Cable'!$B$3:$D$180,2,FALSE)</f>
        <v>#N/A</v>
      </c>
      <c r="D192" s="5" t="str">
        <f>VLOOKUP(A192,'American Datalink'!$B$5:$D$280,2,FALSE)</f>
        <v>142SP</v>
      </c>
      <c r="E192" s="5" t="e">
        <f>VLOOKUP(A192,'Belden (Classics)'!$B$4:$D$793,2,FALSE)</f>
        <v>#N/A</v>
      </c>
      <c r="F192" s="5" t="str">
        <f>VLOOKUP(A192,'Belden New Generation'!$B$4:$D$427,2,FALSE)</f>
        <v>6100FE</v>
      </c>
      <c r="G192" s="5">
        <f>VLOOKUP(A192,Coleman!$B$2:$D$370,2,FALSE)</f>
        <v>75502</v>
      </c>
      <c r="H192" s="5" t="e">
        <f>VLOOKUP(A192,Commscope!$B$2:$D$87,2,FALSE)</f>
        <v>#N/A</v>
      </c>
      <c r="I192" s="5">
        <f>VLOOKUP(A192,Comtran!$B$2:$D$265,2,FALSE)</f>
        <v>2214</v>
      </c>
      <c r="J192" s="5" t="e">
        <f>VLOOKUP(A192,Covid!$B$3:$D$120,2,FALSE)</f>
        <v>#N/A</v>
      </c>
      <c r="K192" s="5" t="e">
        <f>VLOOKUP(A192,General!$B$2:$D$227,2,FALSE)</f>
        <v>#N/A</v>
      </c>
      <c r="L192" s="5">
        <f>VLOOKUP(A192,'Genesis-Honeywell'!$B$3:$D$492,2,FALSE)</f>
        <v>3223</v>
      </c>
      <c r="M192" s="5" t="str">
        <f>VLOOKUP(A192,Gepco!$B$4:$D$164,2,FALSE)</f>
        <v>SSS142P</v>
      </c>
      <c r="N192" s="5" t="e">
        <f>VLOOKUP(A192,Ice!$B$4:$D$65,2,FALSE)</f>
        <v>#N/A</v>
      </c>
      <c r="O192" s="5" t="str">
        <f>VLOOKUP(A192,Liberty!$B$3:$D$231,2,FALSE)</f>
        <v>14-2C-PSH</v>
      </c>
      <c r="P192" s="5" t="e">
        <f>VLOOKUP(A192,Paige!$B$4:$D$78,2,FALSE)</f>
        <v>#N/A</v>
      </c>
      <c r="Q192" s="5">
        <f>VLOOKUP(A192,Remee!$B$5:$D$427,2,FALSE)</f>
        <v>725141</v>
      </c>
      <c r="R192" s="5" t="str">
        <f>VLOOKUP(A192,Tappan!$B$4:$D$278,2,FALSE)</f>
        <v>P60022</v>
      </c>
      <c r="S192" s="5" t="e">
        <f>VLOOKUP(A192,Wavenet!$B$3:$D$39,2,FALSE)</f>
        <v>#N/A</v>
      </c>
      <c r="T192" s="5" t="e">
        <f>VLOOKUP(A192,'Windy City'!$B$3:$D$45,2,FALSE)</f>
        <v>#N/A</v>
      </c>
    </row>
    <row r="193" spans="1:20" x14ac:dyDescent="0.25">
      <c r="A193" s="19" t="s">
        <v>502</v>
      </c>
      <c r="B193" s="11" t="s">
        <v>2358</v>
      </c>
      <c r="C193" s="5" t="e">
        <f>VLOOKUP(A193,'Advanced Digital Cable'!$B$3:$D$180,2,FALSE)</f>
        <v>#N/A</v>
      </c>
      <c r="D193" s="5" t="str">
        <f>VLOOKUP(A193,'American Datalink'!$B$5:$D$280,2,FALSE)</f>
        <v>122SP</v>
      </c>
      <c r="E193" s="5" t="e">
        <f>VLOOKUP(A193,'Belden (Classics)'!$B$4:$D$793,2,FALSE)</f>
        <v>#N/A</v>
      </c>
      <c r="F193" s="5" t="str">
        <f>VLOOKUP(A193,'Belden New Generation'!$B$4:$D$427,2,FALSE)</f>
        <v>6000FE</v>
      </c>
      <c r="G193" s="5" t="e">
        <f>VLOOKUP(A193,Coleman!$B$2:$D$370,2,FALSE)</f>
        <v>#N/A</v>
      </c>
      <c r="H193" s="5" t="e">
        <f>VLOOKUP(A193,Commscope!$B$2:$D$87,2,FALSE)</f>
        <v>#N/A</v>
      </c>
      <c r="I193" s="5">
        <f>VLOOKUP(A193,Comtran!$B$2:$D$265,2,FALSE)</f>
        <v>2733</v>
      </c>
      <c r="J193" s="5" t="e">
        <f>VLOOKUP(A193,Covid!$B$3:$D$120,2,FALSE)</f>
        <v>#N/A</v>
      </c>
      <c r="K193" s="5" t="e">
        <f>VLOOKUP(A193,General!$B$2:$D$227,2,FALSE)</f>
        <v>#N/A</v>
      </c>
      <c r="L193" s="5">
        <f>VLOOKUP(A193,'Genesis-Honeywell'!$B$3:$D$492,2,FALSE)</f>
        <v>3225</v>
      </c>
      <c r="M193" s="5" t="str">
        <f>VLOOKUP(A193,Gepco!$B$4:$D$164,2,FALSE)</f>
        <v>SSS122P</v>
      </c>
      <c r="N193" s="5" t="e">
        <f>VLOOKUP(A193,Ice!$B$4:$D$65,2,FALSE)</f>
        <v>#N/A</v>
      </c>
      <c r="O193" s="5" t="e">
        <f>VLOOKUP(A193,Liberty!$B$3:$D$231,2,FALSE)</f>
        <v>#N/A</v>
      </c>
      <c r="P193" s="5" t="e">
        <f>VLOOKUP(A193,Paige!$B$4:$D$78,2,FALSE)</f>
        <v>#N/A</v>
      </c>
      <c r="Q193" s="5" t="e">
        <f>VLOOKUP(A193,Remee!$B$5:$D$427,2,FALSE)</f>
        <v>#N/A</v>
      </c>
      <c r="R193" s="5" t="str">
        <f>VLOOKUP(A193,Tappan!$B$4:$D$278,2,FALSE)</f>
        <v>P70006</v>
      </c>
      <c r="S193" s="5" t="e">
        <f>VLOOKUP(A193,Wavenet!$B$3:$D$39,2,FALSE)</f>
        <v>#N/A</v>
      </c>
      <c r="T193" s="5" t="e">
        <f>VLOOKUP(A193,'Windy City'!$B$3:$D$45,2,FALSE)</f>
        <v>#N/A</v>
      </c>
    </row>
    <row r="194" spans="1:20" x14ac:dyDescent="0.25">
      <c r="A194" s="19" t="s">
        <v>949</v>
      </c>
      <c r="B194" s="11" t="s">
        <v>2359</v>
      </c>
      <c r="C194" s="5" t="e">
        <f>VLOOKUP(A194,'Advanced Digital Cable'!$B$3:$D$180,2,FALSE)</f>
        <v>#N/A</v>
      </c>
      <c r="D194" s="5" t="str">
        <f>VLOOKUP(A194,'American Datalink'!$B$5:$D$280,2,FALSE)</f>
        <v>223XSP</v>
      </c>
      <c r="E194" s="5" t="e">
        <f>VLOOKUP(A194,'Belden (Classics)'!$B$4:$D$793,2,FALSE)</f>
        <v>#N/A</v>
      </c>
      <c r="F194" s="5" t="str">
        <f>VLOOKUP(A194,'Belden New Generation'!$B$4:$D$427,2,FALSE)</f>
        <v>6521FE</v>
      </c>
      <c r="G194" s="5" t="e">
        <f>VLOOKUP(A194,Coleman!$B$2:$D$370,2,FALSE)</f>
        <v>#N/A</v>
      </c>
      <c r="H194" s="5" t="e">
        <f>VLOOKUP(A194,Commscope!$B$2:$D$87,2,FALSE)</f>
        <v>#N/A</v>
      </c>
      <c r="I194" s="5" t="e">
        <f>VLOOKUP(A194,Comtran!$B$2:$D$265,2,FALSE)</f>
        <v>#N/A</v>
      </c>
      <c r="J194" s="5" t="e">
        <f>VLOOKUP(A194,Covid!$B$3:$D$120,2,FALSE)</f>
        <v>#N/A</v>
      </c>
      <c r="K194" s="5" t="e">
        <f>VLOOKUP(A194,General!$B$2:$D$227,2,FALSE)</f>
        <v>#N/A</v>
      </c>
      <c r="L194" s="5" t="e">
        <f>VLOOKUP(A194,'Genesis-Honeywell'!$B$3:$D$492,2,FALSE)</f>
        <v>#N/A</v>
      </c>
      <c r="M194" s="5" t="e">
        <f>VLOOKUP(A194,Gepco!$B$4:$D$164,2,FALSE)</f>
        <v>#N/A</v>
      </c>
      <c r="N194" s="5" t="e">
        <f>VLOOKUP(A194,Ice!$B$4:$D$65,2,FALSE)</f>
        <v>#N/A</v>
      </c>
      <c r="O194" s="5" t="e">
        <f>VLOOKUP(A194,Liberty!$B$3:$D$231,2,FALSE)</f>
        <v>#N/A</v>
      </c>
      <c r="P194" s="5" t="e">
        <f>VLOOKUP(A194,Paige!$B$4:$D$78,2,FALSE)</f>
        <v>#N/A</v>
      </c>
      <c r="Q194" s="5" t="e">
        <f>VLOOKUP(A194,Remee!$B$5:$D$427,2,FALSE)</f>
        <v>#N/A</v>
      </c>
      <c r="R194" s="5" t="e">
        <f>VLOOKUP(A194,Tappan!$B$4:$D$278,2,FALSE)</f>
        <v>#N/A</v>
      </c>
      <c r="S194" s="5" t="e">
        <f>VLOOKUP(A194,Wavenet!$B$3:$D$39,2,FALSE)</f>
        <v>#N/A</v>
      </c>
      <c r="T194" s="5" t="e">
        <f>VLOOKUP(A194,'Windy City'!$B$3:$D$45,2,FALSE)</f>
        <v>#N/A</v>
      </c>
    </row>
    <row r="195" spans="1:20" x14ac:dyDescent="0.25">
      <c r="A195" s="19" t="s">
        <v>116</v>
      </c>
      <c r="B195" s="11" t="s">
        <v>2193</v>
      </c>
      <c r="C195" s="5" t="str">
        <f>VLOOKUP(A195,'Advanced Digital Cable'!$B$3:$D$180,2,FALSE)</f>
        <v>912203SD</v>
      </c>
      <c r="D195" s="5" t="str">
        <f>VLOOKUP(A195,'American Datalink'!$B$5:$D$280,2,FALSE)</f>
        <v>223SP</v>
      </c>
      <c r="E195" s="5" t="e">
        <f>VLOOKUP(A195,'Belden (Classics)'!$B$4:$D$793,2,FALSE)</f>
        <v>#N/A</v>
      </c>
      <c r="F195" s="5" t="str">
        <f>VLOOKUP(A195,'Belden New Generation'!$B$4:$D$427,2,FALSE)</f>
        <v>6501FE</v>
      </c>
      <c r="G195" s="5" t="e">
        <f>VLOOKUP(A195,Coleman!$B$2:$D$370,2,FALSE)</f>
        <v>#N/A</v>
      </c>
      <c r="H195" s="5" t="e">
        <f>VLOOKUP(A195,Commscope!$B$2:$D$87,2,FALSE)</f>
        <v>#N/A</v>
      </c>
      <c r="I195" s="5" t="e">
        <f>VLOOKUP(A195,Comtran!$B$2:$D$265,2,FALSE)</f>
        <v>#N/A</v>
      </c>
      <c r="J195" s="5" t="e">
        <f>VLOOKUP(A195,Covid!$B$3:$D$120,2,FALSE)</f>
        <v>#N/A</v>
      </c>
      <c r="K195" s="5" t="e">
        <f>VLOOKUP(A195,General!$B$2:$D$227,2,FALSE)</f>
        <v>#N/A</v>
      </c>
      <c r="L195" s="5">
        <f>VLOOKUP(A195,'Genesis-Honeywell'!$B$3:$D$492,2,FALSE)</f>
        <v>3227</v>
      </c>
      <c r="M195" s="5" t="str">
        <f>VLOOKUP(A195,Gepco!$B$4:$D$164,2,FALSE)</f>
        <v>SSS223P</v>
      </c>
      <c r="N195" s="5" t="e">
        <f>VLOOKUP(A195,Ice!$B$4:$D$65,2,FALSE)</f>
        <v>#N/A</v>
      </c>
      <c r="O195" s="5" t="str">
        <f>VLOOKUP(A195,Liberty!$B$3:$D$231,2,FALSE)</f>
        <v>22-3C-PSH</v>
      </c>
      <c r="P195" s="5" t="e">
        <f>VLOOKUP(A195,Paige!$B$4:$D$78,2,FALSE)</f>
        <v>#N/A</v>
      </c>
      <c r="Q195" s="5" t="e">
        <f>VLOOKUP(A195,Remee!$B$5:$D$427,2,FALSE)</f>
        <v>#N/A</v>
      </c>
      <c r="R195" s="5" t="str">
        <f>VLOOKUP(A195,Tappan!$B$4:$D$278,2,FALSE)</f>
        <v>P20043</v>
      </c>
      <c r="S195" s="5" t="e">
        <f>VLOOKUP(A195,Wavenet!$B$3:$D$39,2,FALSE)</f>
        <v>#N/A</v>
      </c>
      <c r="T195" s="5" t="e">
        <f>VLOOKUP(A195,'Windy City'!$B$3:$D$45,2,FALSE)</f>
        <v>#N/A</v>
      </c>
    </row>
    <row r="196" spans="1:20" x14ac:dyDescent="0.25">
      <c r="A196" s="19" t="s">
        <v>503</v>
      </c>
      <c r="B196" s="11" t="s">
        <v>2200</v>
      </c>
      <c r="C196" s="5" t="e">
        <f>VLOOKUP(A196,'Advanced Digital Cable'!$B$3:$D$180,2,FALSE)</f>
        <v>#N/A</v>
      </c>
      <c r="D196" s="5" t="str">
        <f>VLOOKUP(A196,'American Datalink'!$B$5:$D$280,2,FALSE)</f>
        <v>203SP</v>
      </c>
      <c r="E196" s="5" t="e">
        <f>VLOOKUP(A196,'Belden (Classics)'!$B$4:$D$793,2,FALSE)</f>
        <v>#N/A</v>
      </c>
      <c r="F196" s="5" t="str">
        <f>VLOOKUP(A196,'Belden New Generation'!$B$4:$D$427,2,FALSE)</f>
        <v>6401FE</v>
      </c>
      <c r="G196" s="5" t="e">
        <f>VLOOKUP(A196,Coleman!$B$2:$D$370,2,FALSE)</f>
        <v>#N/A</v>
      </c>
      <c r="H196" s="5" t="e">
        <f>VLOOKUP(A196,Commscope!$B$2:$D$87,2,FALSE)</f>
        <v>#N/A</v>
      </c>
      <c r="I196" s="5">
        <f>VLOOKUP(A196,Comtran!$B$2:$D$265,2,FALSE)</f>
        <v>2127</v>
      </c>
      <c r="J196" s="5" t="e">
        <f>VLOOKUP(A196,Covid!$B$3:$D$120,2,FALSE)</f>
        <v>#N/A</v>
      </c>
      <c r="K196" s="5" t="e">
        <f>VLOOKUP(A196,General!$B$2:$D$227,2,FALSE)</f>
        <v>#N/A</v>
      </c>
      <c r="L196" s="5">
        <f>VLOOKUP(A196,'Genesis-Honeywell'!$B$3:$D$492,2,FALSE)</f>
        <v>3228</v>
      </c>
      <c r="M196" s="5" t="str">
        <f>VLOOKUP(A196,Gepco!$B$4:$D$164,2,FALSE)</f>
        <v>SSS203P</v>
      </c>
      <c r="N196" s="5" t="e">
        <f>VLOOKUP(A196,Ice!$B$4:$D$65,2,FALSE)</f>
        <v>#N/A</v>
      </c>
      <c r="O196" s="5" t="str">
        <f>VLOOKUP(A196,Liberty!$B$3:$D$231,2,FALSE)</f>
        <v>20-3C-PSH</v>
      </c>
      <c r="P196" s="5" t="e">
        <f>VLOOKUP(A196,Paige!$B$4:$D$78,2,FALSE)</f>
        <v>#N/A</v>
      </c>
      <c r="Q196" s="5" t="e">
        <f>VLOOKUP(A196,Remee!$B$5:$D$427,2,FALSE)</f>
        <v>#N/A</v>
      </c>
      <c r="R196" s="5" t="str">
        <f>VLOOKUP(A196,Tappan!$B$4:$D$278,2,FALSE)</f>
        <v>P30045</v>
      </c>
      <c r="S196" s="5" t="e">
        <f>VLOOKUP(A196,Wavenet!$B$3:$D$39,2,FALSE)</f>
        <v>#N/A</v>
      </c>
      <c r="T196" s="5" t="e">
        <f>VLOOKUP(A196,'Windy City'!$B$3:$D$45,2,FALSE)</f>
        <v>#N/A</v>
      </c>
    </row>
    <row r="197" spans="1:20" x14ac:dyDescent="0.25">
      <c r="A197" s="19" t="s">
        <v>332</v>
      </c>
      <c r="B197" s="11" t="s">
        <v>2202</v>
      </c>
      <c r="C197" s="5" t="e">
        <f>VLOOKUP(A197,'Advanced Digital Cable'!$B$3:$D$180,2,FALSE)</f>
        <v>#N/A</v>
      </c>
      <c r="D197" s="5" t="str">
        <f>VLOOKUP(A197,'American Datalink'!$B$5:$D$280,2,FALSE)</f>
        <v>183SP</v>
      </c>
      <c r="E197" s="5" t="e">
        <f>VLOOKUP(A197,'Belden (Classics)'!$B$4:$D$793,2,FALSE)</f>
        <v>#N/A</v>
      </c>
      <c r="F197" s="5" t="str">
        <f>VLOOKUP(A197,'Belden New Generation'!$B$4:$D$427,2,FALSE)</f>
        <v>6301FE</v>
      </c>
      <c r="G197" s="5">
        <f>VLOOKUP(A197,Coleman!$B$2:$D$370,2,FALSE)</f>
        <v>75903</v>
      </c>
      <c r="H197" s="5" t="e">
        <f>VLOOKUP(A197,Commscope!$B$2:$D$87,2,FALSE)</f>
        <v>#N/A</v>
      </c>
      <c r="I197" s="5">
        <f>VLOOKUP(A197,Comtran!$B$2:$D$265,2,FALSE)</f>
        <v>2866</v>
      </c>
      <c r="J197" s="5" t="str">
        <f>VLOOKUP(A197,Covid!$B$3:$D$120,2,FALSE)</f>
        <v>CSW 3300 18</v>
      </c>
      <c r="K197" s="5" t="e">
        <f>VLOOKUP(A197,General!$B$2:$D$227,2,FALSE)</f>
        <v>#N/A</v>
      </c>
      <c r="L197" s="5">
        <f>VLOOKUP(A197,'Genesis-Honeywell'!$B$3:$D$492,2,FALSE)</f>
        <v>3226</v>
      </c>
      <c r="M197" s="5" t="str">
        <f>VLOOKUP(A197,Gepco!$B$4:$D$164,2,FALSE)</f>
        <v>SSS183P</v>
      </c>
      <c r="N197" s="5" t="e">
        <f>VLOOKUP(A197,Ice!$B$4:$D$65,2,FALSE)</f>
        <v>#N/A</v>
      </c>
      <c r="O197" s="5" t="str">
        <f>VLOOKUP(A197,Liberty!$B$3:$D$231,2,FALSE)</f>
        <v>18-3C-PSH</v>
      </c>
      <c r="P197" s="5" t="e">
        <f>VLOOKUP(A197,Paige!$B$4:$D$78,2,FALSE)</f>
        <v>#N/A</v>
      </c>
      <c r="Q197" s="5">
        <f>VLOOKUP(A197,Remee!$B$5:$D$427,2,FALSE)</f>
        <v>725183</v>
      </c>
      <c r="R197" s="5" t="str">
        <f>VLOOKUP(A197,Tappan!$B$4:$D$278,2,FALSE)</f>
        <v>P40032</v>
      </c>
      <c r="S197" s="5" t="e">
        <f>VLOOKUP(A197,Wavenet!$B$3:$D$39,2,FALSE)</f>
        <v>#N/A</v>
      </c>
      <c r="T197" s="5" t="e">
        <f>VLOOKUP(A197,'Windy City'!$B$3:$D$45,2,FALSE)</f>
        <v>#N/A</v>
      </c>
    </row>
    <row r="198" spans="1:20" x14ac:dyDescent="0.25">
      <c r="A198" s="19" t="s">
        <v>304</v>
      </c>
      <c r="B198" s="11" t="s">
        <v>2204</v>
      </c>
      <c r="C198" s="5" t="e">
        <f>VLOOKUP(A198,'Advanced Digital Cable'!$B$3:$D$180,2,FALSE)</f>
        <v>#N/A</v>
      </c>
      <c r="D198" s="5" t="str">
        <f>VLOOKUP(A198,'American Datalink'!$B$5:$D$280,2,FALSE)</f>
        <v>186SP</v>
      </c>
      <c r="E198" s="5" t="e">
        <f>VLOOKUP(A198,'Belden (Classics)'!$B$4:$D$793,2,FALSE)</f>
        <v>#N/A</v>
      </c>
      <c r="F198" s="5" t="str">
        <f>VLOOKUP(A198,'Belden New Generation'!$B$4:$D$427,2,FALSE)</f>
        <v>6304FE</v>
      </c>
      <c r="G198" s="5">
        <f>VLOOKUP(A198,Coleman!$B$2:$D$370,2,FALSE)</f>
        <v>75906</v>
      </c>
      <c r="H198" s="5" t="e">
        <f>VLOOKUP(A198,Commscope!$B$2:$D$87,2,FALSE)</f>
        <v>#N/A</v>
      </c>
      <c r="I198" s="5">
        <f>VLOOKUP(A198,Comtran!$B$2:$D$265,2,FALSE)</f>
        <v>4857</v>
      </c>
      <c r="J198" s="5" t="e">
        <f>VLOOKUP(A198,Covid!$B$3:$D$120,2,FALSE)</f>
        <v>#N/A</v>
      </c>
      <c r="K198" s="5" t="str">
        <f>VLOOKUP(A198,General!$B$2:$D$227,2,FALSE)</f>
        <v>E2206S</v>
      </c>
      <c r="L198" s="5">
        <f>VLOOKUP(A198,'Genesis-Honeywell'!$B$3:$D$492,2,FALSE)</f>
        <v>3216</v>
      </c>
      <c r="M198" s="5" t="str">
        <f>VLOOKUP(A198,Gepco!$B$4:$D$164,2,FALSE)</f>
        <v>SSS186P</v>
      </c>
      <c r="N198" s="5" t="e">
        <f>VLOOKUP(A198,Ice!$B$4:$D$65,2,FALSE)</f>
        <v>#N/A</v>
      </c>
      <c r="O198" s="5" t="str">
        <f>VLOOKUP(A198,Liberty!$B$3:$D$231,2,FALSE)</f>
        <v>18-6C-PSH</v>
      </c>
      <c r="P198" s="5" t="e">
        <f>VLOOKUP(A198,Paige!$B$4:$D$78,2,FALSE)</f>
        <v>#N/A</v>
      </c>
      <c r="Q198" s="5">
        <f>VLOOKUP(A198,Remee!$B$5:$D$427,2,FALSE)</f>
        <v>725187</v>
      </c>
      <c r="R198" s="5" t="str">
        <f>VLOOKUP(A198,Tappan!$B$4:$D$278,2,FALSE)</f>
        <v>P40040</v>
      </c>
      <c r="S198" s="5" t="e">
        <f>VLOOKUP(A198,Wavenet!$B$3:$D$39,2,FALSE)</f>
        <v>#N/A</v>
      </c>
      <c r="T198" s="5" t="str">
        <f>VLOOKUP(A198,'Windy City'!$B$3:$D$45,2,FALSE)</f>
        <v>442351-01S</v>
      </c>
    </row>
    <row r="199" spans="1:20" x14ac:dyDescent="0.25">
      <c r="A199" s="19" t="s">
        <v>334</v>
      </c>
      <c r="B199" s="11" t="s">
        <v>2205</v>
      </c>
      <c r="C199" s="5" t="e">
        <f>VLOOKUP(A199,'Advanced Digital Cable'!$B$3:$D$180,2,FALSE)</f>
        <v>#N/A</v>
      </c>
      <c r="D199" s="5" t="str">
        <f>VLOOKUP(A199,'American Datalink'!$B$5:$D$280,2,FALSE)</f>
        <v>188SP</v>
      </c>
      <c r="E199" s="5" t="e">
        <f>VLOOKUP(A199,'Belden (Classics)'!$B$4:$D$793,2,FALSE)</f>
        <v>#N/A</v>
      </c>
      <c r="F199" s="5" t="str">
        <f>VLOOKUP(A199,'Belden New Generation'!$B$4:$D$427,2,FALSE)</f>
        <v>6306FE</v>
      </c>
      <c r="G199" s="5">
        <f>VLOOKUP(A199,Coleman!$B$2:$D$370,2,FALSE)</f>
        <v>75908</v>
      </c>
      <c r="H199" s="5" t="e">
        <f>VLOOKUP(A199,Commscope!$B$2:$D$87,2,FALSE)</f>
        <v>#N/A</v>
      </c>
      <c r="I199" s="5">
        <f>VLOOKUP(A199,Comtran!$B$2:$D$265,2,FALSE)</f>
        <v>4859</v>
      </c>
      <c r="J199" s="5" t="e">
        <f>VLOOKUP(A199,Covid!$B$3:$D$120,2,FALSE)</f>
        <v>#N/A</v>
      </c>
      <c r="K199" s="5" t="str">
        <f>VLOOKUP(A199,General!$B$2:$D$227,2,FALSE)</f>
        <v>E2208S</v>
      </c>
      <c r="L199" s="5">
        <f>VLOOKUP(A199,'Genesis-Honeywell'!$B$3:$D$492,2,FALSE)</f>
        <v>3217</v>
      </c>
      <c r="M199" s="5" t="str">
        <f>VLOOKUP(A199,Gepco!$B$4:$D$164,2,FALSE)</f>
        <v>SSS188P</v>
      </c>
      <c r="N199" s="5" t="e">
        <f>VLOOKUP(A199,Ice!$B$4:$D$65,2,FALSE)</f>
        <v>#N/A</v>
      </c>
      <c r="O199" s="5" t="e">
        <f>VLOOKUP(A199,Liberty!$B$3:$D$231,2,FALSE)</f>
        <v>#N/A</v>
      </c>
      <c r="P199" s="5" t="e">
        <f>VLOOKUP(A199,Paige!$B$4:$D$78,2,FALSE)</f>
        <v>#N/A</v>
      </c>
      <c r="Q199" s="5" t="e">
        <f>VLOOKUP(A199,Remee!$B$5:$D$427,2,FALSE)</f>
        <v>#N/A</v>
      </c>
      <c r="R199" s="5" t="str">
        <f>VLOOKUP(A199,Tappan!$B$4:$D$278,2,FALSE)</f>
        <v>P40070</v>
      </c>
      <c r="S199" s="5" t="e">
        <f>VLOOKUP(A199,Wavenet!$B$3:$D$39,2,FALSE)</f>
        <v>#N/A</v>
      </c>
      <c r="T199" s="5" t="e">
        <f>VLOOKUP(A199,'Windy City'!$B$3:$D$45,2,FALSE)</f>
        <v>#N/A</v>
      </c>
    </row>
    <row r="200" spans="1:20" x14ac:dyDescent="0.25">
      <c r="A200" s="19" t="s">
        <v>118</v>
      </c>
      <c r="B200" s="11" t="s">
        <v>2194</v>
      </c>
      <c r="C200" s="5" t="str">
        <f>VLOOKUP(A200,'Advanced Digital Cable'!$B$3:$D$180,2,FALSE)</f>
        <v>912204SD</v>
      </c>
      <c r="D200" s="5" t="str">
        <f>VLOOKUP(A200,'American Datalink'!$B$5:$D$280,2,FALSE)</f>
        <v>224SP</v>
      </c>
      <c r="E200" s="5" t="e">
        <f>VLOOKUP(A200,'Belden (Classics)'!$B$4:$D$793,2,FALSE)</f>
        <v>#N/A</v>
      </c>
      <c r="F200" s="5" t="str">
        <f>VLOOKUP(A200,'Belden New Generation'!$B$4:$D$427,2,FALSE)</f>
        <v>6502FE</v>
      </c>
      <c r="G200" s="5">
        <f>VLOOKUP(A200,Coleman!$B$2:$D$370,2,FALSE)</f>
        <v>75304</v>
      </c>
      <c r="H200" s="5" t="e">
        <f>VLOOKUP(A200,Commscope!$B$2:$D$87,2,FALSE)</f>
        <v>#N/A</v>
      </c>
      <c r="I200" s="5">
        <f>VLOOKUP(A200,Comtran!$B$2:$D$265,2,FALSE)</f>
        <v>4871</v>
      </c>
      <c r="J200" s="5" t="e">
        <f>VLOOKUP(A200,Covid!$B$3:$D$120,2,FALSE)</f>
        <v>#N/A</v>
      </c>
      <c r="K200" s="5" t="str">
        <f>VLOOKUP(A200,General!$B$2:$D$227,2,FALSE)</f>
        <v>E2104S</v>
      </c>
      <c r="L200" s="5">
        <f>VLOOKUP(A200,'Genesis-Honeywell'!$B$3:$D$492,2,FALSE)</f>
        <v>3204</v>
      </c>
      <c r="M200" s="5" t="str">
        <f>VLOOKUP(A200,Gepco!$B$4:$D$164,2,FALSE)</f>
        <v>SSS224P</v>
      </c>
      <c r="N200" s="5" t="e">
        <f>VLOOKUP(A200,Ice!$B$4:$D$65,2,FALSE)</f>
        <v>#N/A</v>
      </c>
      <c r="O200" s="5" t="str">
        <f>VLOOKUP(A200,Liberty!$B$3:$D$231,2,FALSE)</f>
        <v>22-4C-PSH</v>
      </c>
      <c r="P200" s="5" t="e">
        <f>VLOOKUP(A200,Paige!$B$4:$D$78,2,FALSE)</f>
        <v>#N/A</v>
      </c>
      <c r="Q200" s="5">
        <f>VLOOKUP(A200,Remee!$B$5:$D$427,2,FALSE)</f>
        <v>725223</v>
      </c>
      <c r="R200" s="5" t="str">
        <f>VLOOKUP(A200,Tappan!$B$4:$D$278,2,FALSE)</f>
        <v>P20270</v>
      </c>
      <c r="S200" s="5" t="e">
        <f>VLOOKUP(A200,Wavenet!$B$3:$D$39,2,FALSE)</f>
        <v>#N/A</v>
      </c>
      <c r="T200" s="5" t="e">
        <f>VLOOKUP(A200,'Windy City'!$B$3:$D$45,2,FALSE)</f>
        <v>#N/A</v>
      </c>
    </row>
    <row r="201" spans="1:20" x14ac:dyDescent="0.25">
      <c r="A201" s="19" t="s">
        <v>333</v>
      </c>
      <c r="B201" s="11" t="s">
        <v>2203</v>
      </c>
      <c r="C201" s="5" t="e">
        <f>VLOOKUP(A201,'Advanced Digital Cable'!$B$3:$D$180,2,FALSE)</f>
        <v>#N/A</v>
      </c>
      <c r="D201" s="5" t="str">
        <f>VLOOKUP(A201,'American Datalink'!$B$5:$D$280,2,FALSE)</f>
        <v>184SP</v>
      </c>
      <c r="E201" s="5" t="e">
        <f>VLOOKUP(A201,'Belden (Classics)'!$B$4:$D$793,2,FALSE)</f>
        <v>#N/A</v>
      </c>
      <c r="F201" s="5" t="str">
        <f>VLOOKUP(A201,'Belden New Generation'!$B$4:$D$427,2,FALSE)</f>
        <v>6302FE</v>
      </c>
      <c r="G201" s="5">
        <f>VLOOKUP(A201,Coleman!$B$2:$D$370,2,FALSE)</f>
        <v>75904</v>
      </c>
      <c r="H201" s="5" t="e">
        <f>VLOOKUP(A201,Commscope!$B$2:$D$87,2,FALSE)</f>
        <v>#N/A</v>
      </c>
      <c r="I201" s="5">
        <f>VLOOKUP(A201,Comtran!$B$2:$D$265,2,FALSE)</f>
        <v>4855</v>
      </c>
      <c r="J201" s="5" t="str">
        <f>VLOOKUP(A201,Covid!$B$3:$D$120,2,FALSE)</f>
        <v>CSW 3400 18</v>
      </c>
      <c r="K201" s="5" t="str">
        <f>VLOOKUP(A201,General!$B$2:$D$227,2,FALSE)</f>
        <v>E2204S</v>
      </c>
      <c r="L201" s="5">
        <f>VLOOKUP(A201,'Genesis-Honeywell'!$B$3:$D$492,2,FALSE)</f>
        <v>3215</v>
      </c>
      <c r="M201" s="5" t="str">
        <f>VLOOKUP(A201,Gepco!$B$4:$D$164,2,FALSE)</f>
        <v>SSS184P</v>
      </c>
      <c r="N201" s="5" t="e">
        <f>VLOOKUP(A201,Ice!$B$4:$D$65,2,FALSE)</f>
        <v>#N/A</v>
      </c>
      <c r="O201" s="5" t="str">
        <f>VLOOKUP(A201,Liberty!$B$3:$D$231,2,FALSE)</f>
        <v>18-4C-PSH</v>
      </c>
      <c r="P201" s="5" t="e">
        <f>VLOOKUP(A201,Paige!$B$4:$D$78,2,FALSE)</f>
        <v>#N/A</v>
      </c>
      <c r="Q201" s="5">
        <f>VLOOKUP(A201,Remee!$B$5:$D$427,2,FALSE)</f>
        <v>725185</v>
      </c>
      <c r="R201" s="5" t="str">
        <f>VLOOKUP(A201,Tappan!$B$4:$D$278,2,FALSE)</f>
        <v>P40073</v>
      </c>
      <c r="S201" s="5" t="e">
        <f>VLOOKUP(A201,Wavenet!$B$3:$D$39,2,FALSE)</f>
        <v>#N/A</v>
      </c>
      <c r="T201" s="5" t="e">
        <f>VLOOKUP(A201,'Windy City'!$B$3:$D$45,2,FALSE)</f>
        <v>#N/A</v>
      </c>
    </row>
    <row r="202" spans="1:20" x14ac:dyDescent="0.25">
      <c r="A202" s="19" t="s">
        <v>306</v>
      </c>
      <c r="B202" s="11" t="s">
        <v>2196</v>
      </c>
      <c r="C202" s="5" t="e">
        <f>VLOOKUP(A202,'Advanced Digital Cable'!$B$3:$D$180,2,FALSE)</f>
        <v>#N/A</v>
      </c>
      <c r="D202" s="5" t="str">
        <f>VLOOKUP(A202,'American Datalink'!$B$5:$D$280,2,FALSE)</f>
        <v>226SP</v>
      </c>
      <c r="E202" s="5" t="e">
        <f>VLOOKUP(A202,'Belden (Classics)'!$B$4:$D$793,2,FALSE)</f>
        <v>#N/A</v>
      </c>
      <c r="F202" s="5" t="str">
        <f>VLOOKUP(A202,'Belden New Generation'!$B$4:$D$427,2,FALSE)</f>
        <v>6504FE</v>
      </c>
      <c r="G202" s="5">
        <f>VLOOKUP(A202,Coleman!$B$2:$D$370,2,FALSE)</f>
        <v>75306</v>
      </c>
      <c r="H202" s="5" t="e">
        <f>VLOOKUP(A202,Commscope!$B$2:$D$87,2,FALSE)</f>
        <v>#N/A</v>
      </c>
      <c r="I202" s="5">
        <f>VLOOKUP(A202,Comtran!$B$2:$D$265,2,FALSE)</f>
        <v>4873</v>
      </c>
      <c r="J202" s="5" t="e">
        <f>VLOOKUP(A202,Covid!$B$3:$D$120,2,FALSE)</f>
        <v>#N/A</v>
      </c>
      <c r="K202" s="5" t="str">
        <f>VLOOKUP(A202,General!$B$2:$D$227,2,FALSE)</f>
        <v>E2106S</v>
      </c>
      <c r="L202" s="5">
        <f>VLOOKUP(A202,'Genesis-Honeywell'!$B$3:$D$492,2,FALSE)</f>
        <v>3206</v>
      </c>
      <c r="M202" s="5" t="str">
        <f>VLOOKUP(A202,Gepco!$B$4:$D$164,2,FALSE)</f>
        <v>SSS226P</v>
      </c>
      <c r="N202" s="5" t="e">
        <f>VLOOKUP(A202,Ice!$B$4:$D$65,2,FALSE)</f>
        <v>#N/A</v>
      </c>
      <c r="O202" s="5" t="str">
        <f>VLOOKUP(A202,Liberty!$B$3:$D$231,2,FALSE)</f>
        <v>22-6C-PSH</v>
      </c>
      <c r="P202" s="5" t="e">
        <f>VLOOKUP(A202,Paige!$B$4:$D$78,2,FALSE)</f>
        <v>#N/A</v>
      </c>
      <c r="Q202" s="5" t="e">
        <f>VLOOKUP(A202,Remee!$B$5:$D$427,2,FALSE)</f>
        <v>#N/A</v>
      </c>
      <c r="R202" s="5" t="str">
        <f>VLOOKUP(A202,Tappan!$B$4:$D$278,2,FALSE)</f>
        <v>P20019</v>
      </c>
      <c r="S202" s="5" t="e">
        <f>VLOOKUP(A202,Wavenet!$B$3:$D$39,2,FALSE)</f>
        <v>#N/A</v>
      </c>
      <c r="T202" s="5" t="str">
        <f>VLOOKUP(A202,'Windy City'!$B$3:$D$45,2,FALSE)</f>
        <v>444351-03S</v>
      </c>
    </row>
    <row r="203" spans="1:20" x14ac:dyDescent="0.25">
      <c r="A203" s="19" t="s">
        <v>329</v>
      </c>
      <c r="B203" s="11" t="s">
        <v>2197</v>
      </c>
      <c r="C203" s="5" t="e">
        <f>VLOOKUP(A203,'Advanced Digital Cable'!$B$3:$D$180,2,FALSE)</f>
        <v>#N/A</v>
      </c>
      <c r="D203" s="5" t="str">
        <f>VLOOKUP(A203,'American Datalink'!$B$5:$D$280,2,FALSE)</f>
        <v>228SP</v>
      </c>
      <c r="E203" s="5" t="e">
        <f>VLOOKUP(A203,'Belden (Classics)'!$B$4:$D$793,2,FALSE)</f>
        <v>#N/A</v>
      </c>
      <c r="F203" s="5" t="str">
        <f>VLOOKUP(A203,'Belden New Generation'!$B$4:$D$427,2,FALSE)</f>
        <v>6506FE</v>
      </c>
      <c r="G203" s="5">
        <f>VLOOKUP(A203,Coleman!$B$2:$D$370,2,FALSE)</f>
        <v>75308</v>
      </c>
      <c r="H203" s="5" t="e">
        <f>VLOOKUP(A203,Commscope!$B$2:$D$87,2,FALSE)</f>
        <v>#N/A</v>
      </c>
      <c r="I203" s="5">
        <f>VLOOKUP(A203,Comtran!$B$2:$D$265,2,FALSE)</f>
        <v>4875</v>
      </c>
      <c r="J203" s="5" t="e">
        <f>VLOOKUP(A203,Covid!$B$3:$D$120,2,FALSE)</f>
        <v>#N/A</v>
      </c>
      <c r="K203" s="5" t="str">
        <f>VLOOKUP(A203,General!$B$2:$D$227,2,FALSE)</f>
        <v>E2108S</v>
      </c>
      <c r="L203" s="5">
        <f>VLOOKUP(A203,'Genesis-Honeywell'!$B$3:$D$492,2,FALSE)</f>
        <v>3207</v>
      </c>
      <c r="M203" s="5" t="str">
        <f>VLOOKUP(A203,Gepco!$B$4:$D$164,2,FALSE)</f>
        <v>SSS228P</v>
      </c>
      <c r="N203" s="5" t="e">
        <f>VLOOKUP(A203,Ice!$B$4:$D$65,2,FALSE)</f>
        <v>#N/A</v>
      </c>
      <c r="O203" s="5" t="str">
        <f>VLOOKUP(A203,Liberty!$B$3:$D$231,2,FALSE)</f>
        <v>22-8C-PSH</v>
      </c>
      <c r="P203" s="5" t="e">
        <f>VLOOKUP(A203,Paige!$B$4:$D$78,2,FALSE)</f>
        <v>#N/A</v>
      </c>
      <c r="Q203" s="5">
        <f>VLOOKUP(A203,Remee!$B$5:$D$427,2,FALSE)</f>
        <v>725189</v>
      </c>
      <c r="R203" s="5" t="str">
        <f>VLOOKUP(A203,Tappan!$B$4:$D$278,2,FALSE)</f>
        <v>P20037</v>
      </c>
      <c r="S203" s="5" t="e">
        <f>VLOOKUP(A203,Wavenet!$B$3:$D$39,2,FALSE)</f>
        <v>#N/A</v>
      </c>
      <c r="T203" s="5" t="e">
        <f>VLOOKUP(A203,'Windy City'!$B$3:$D$45,2,FALSE)</f>
        <v>#N/A</v>
      </c>
    </row>
    <row r="204" spans="1:20" x14ac:dyDescent="0.25">
      <c r="A204" s="19" t="s">
        <v>499</v>
      </c>
      <c r="B204" s="11" t="s">
        <v>2360</v>
      </c>
      <c r="C204" s="5" t="e">
        <f>VLOOKUP(A204,'Advanced Digital Cable'!$B$3:$D$180,2,FALSE)</f>
        <v>#N/A</v>
      </c>
      <c r="D204" s="5" t="str">
        <f>VLOOKUP(A204,'American Datalink'!$B$5:$D$280,2,FALSE)</f>
        <v>2210SP</v>
      </c>
      <c r="E204" s="5" t="e">
        <f>VLOOKUP(A204,'Belden (Classics)'!$B$4:$D$793,2,FALSE)</f>
        <v>#N/A</v>
      </c>
      <c r="F204" s="5" t="str">
        <f>VLOOKUP(A204,'Belden New Generation'!$B$4:$D$427,2,FALSE)</f>
        <v>6508FE</v>
      </c>
      <c r="G204" s="5" t="e">
        <f>VLOOKUP(A204,Coleman!$B$2:$D$370,2,FALSE)</f>
        <v>#N/A</v>
      </c>
      <c r="H204" s="5" t="e">
        <f>VLOOKUP(A204,Commscope!$B$2:$D$87,2,FALSE)</f>
        <v>#N/A</v>
      </c>
      <c r="I204" s="5" t="e">
        <f>VLOOKUP(A204,Comtran!$B$2:$D$265,2,FALSE)</f>
        <v>#N/A</v>
      </c>
      <c r="J204" s="5" t="e">
        <f>VLOOKUP(A204,Covid!$B$3:$D$120,2,FALSE)</f>
        <v>#N/A</v>
      </c>
      <c r="K204" s="5" t="e">
        <f>VLOOKUP(A204,General!$B$2:$D$227,2,FALSE)</f>
        <v>#N/A</v>
      </c>
      <c r="L204" s="5">
        <f>VLOOKUP(A204,'Genesis-Honeywell'!$B$3:$D$492,2,FALSE)</f>
        <v>3208</v>
      </c>
      <c r="M204" s="5" t="e">
        <f>VLOOKUP(A204,Gepco!$B$4:$D$164,2,FALSE)</f>
        <v>#N/A</v>
      </c>
      <c r="N204" s="5" t="e">
        <f>VLOOKUP(A204,Ice!$B$4:$D$65,2,FALSE)</f>
        <v>#N/A</v>
      </c>
      <c r="O204" s="5" t="e">
        <f>VLOOKUP(A204,Liberty!$B$3:$D$231,2,FALSE)</f>
        <v>#N/A</v>
      </c>
      <c r="P204" s="5" t="e">
        <f>VLOOKUP(A204,Paige!$B$4:$D$78,2,FALSE)</f>
        <v>#N/A</v>
      </c>
      <c r="Q204" s="5" t="e">
        <f>VLOOKUP(A204,Remee!$B$5:$D$427,2,FALSE)</f>
        <v>#N/A</v>
      </c>
      <c r="R204" s="5" t="str">
        <f>VLOOKUP(A204,Tappan!$B$4:$D$278,2,FALSE)</f>
        <v>P20022</v>
      </c>
      <c r="S204" s="5" t="e">
        <f>VLOOKUP(A204,Wavenet!$B$3:$D$39,2,FALSE)</f>
        <v>#N/A</v>
      </c>
      <c r="T204" s="5" t="e">
        <f>VLOOKUP(A204,'Windy City'!$B$3:$D$45,2,FALSE)</f>
        <v>#N/A</v>
      </c>
    </row>
    <row r="205" spans="1:20" x14ac:dyDescent="0.25">
      <c r="A205" s="19" t="s">
        <v>1770</v>
      </c>
      <c r="B205" s="11" t="s">
        <v>3323</v>
      </c>
      <c r="C205" s="5" t="e">
        <f>VLOOKUP(A205,'Advanced Digital Cable'!$B$3:$D$180,2,FALSE)</f>
        <v>#N/A</v>
      </c>
      <c r="D205" s="5" t="e">
        <f>VLOOKUP(A205,'American Datalink'!$B$5:$D$280,2,FALSE)</f>
        <v>#N/A</v>
      </c>
      <c r="E205" s="5" t="e">
        <f>VLOOKUP(A205,'Belden (Classics)'!$B$4:$D$793,2,FALSE)</f>
        <v>#N/A</v>
      </c>
      <c r="F205" s="5" t="e">
        <f>VLOOKUP(A205,'Belden New Generation'!$B$4:$D$427,2,FALSE)</f>
        <v>#N/A</v>
      </c>
      <c r="G205" s="5" t="e">
        <f>VLOOKUP(A205,Coleman!$B$2:$D$370,2,FALSE)</f>
        <v>#N/A</v>
      </c>
      <c r="H205" s="5" t="e">
        <f>VLOOKUP(A205,Commscope!$B$2:$D$87,2,FALSE)</f>
        <v>#N/A</v>
      </c>
      <c r="I205" s="5" t="e">
        <f>VLOOKUP(A205,Comtran!$B$2:$D$265,2,FALSE)</f>
        <v>#N/A</v>
      </c>
      <c r="J205" s="5" t="e">
        <f>VLOOKUP(A205,Covid!$B$3:$D$120,2,FALSE)</f>
        <v>#N/A</v>
      </c>
      <c r="K205" s="5" t="e">
        <f>VLOOKUP(A205,General!$B$2:$D$227,2,FALSE)</f>
        <v>#N/A</v>
      </c>
      <c r="L205" s="5" t="e">
        <f>VLOOKUP(A205,'Genesis-Honeywell'!$B$3:$D$492,2,FALSE)</f>
        <v>#N/A</v>
      </c>
      <c r="M205" s="5" t="e">
        <f>VLOOKUP(A205,Gepco!$B$4:$D$164,2,FALSE)</f>
        <v>#N/A</v>
      </c>
      <c r="N205" s="5" t="e">
        <f>VLOOKUP(A205,Ice!$B$4:$D$65,2,FALSE)</f>
        <v>#N/A</v>
      </c>
      <c r="O205" s="5" t="e">
        <f>VLOOKUP(A205,Liberty!$B$3:$D$231,2,FALSE)</f>
        <v>#N/A</v>
      </c>
      <c r="P205" s="5" t="e">
        <f>VLOOKUP(A205,Paige!$B$4:$D$78,2,FALSE)</f>
        <v>#N/A</v>
      </c>
      <c r="Q205" s="5" t="e">
        <f>VLOOKUP(A205,Remee!$B$5:$D$427,2,FALSE)</f>
        <v>#N/A</v>
      </c>
      <c r="R205" s="5" t="str">
        <f>VLOOKUP(A205,Tappan!$B$4:$D$278,2,FALSE)</f>
        <v>P20023</v>
      </c>
      <c r="S205" s="5" t="e">
        <f>VLOOKUP(A205,Wavenet!$B$3:$D$39,2,FALSE)</f>
        <v>#N/A</v>
      </c>
      <c r="T205" s="5" t="e">
        <f>VLOOKUP(A205,'Windy City'!$B$3:$D$45,2,FALSE)</f>
        <v>#N/A</v>
      </c>
    </row>
    <row r="206" spans="1:20" x14ac:dyDescent="0.25">
      <c r="A206" s="19" t="s">
        <v>500</v>
      </c>
      <c r="B206" s="11" t="s">
        <v>2361</v>
      </c>
      <c r="C206" s="5" t="e">
        <f>VLOOKUP(A206,'Advanced Digital Cable'!$B$3:$D$180,2,FALSE)</f>
        <v>#N/A</v>
      </c>
      <c r="D206" s="5" t="e">
        <f>VLOOKUP(A206,'American Datalink'!$B$5:$D$280,2,FALSE)</f>
        <v>#N/A</v>
      </c>
      <c r="E206" s="5" t="e">
        <f>VLOOKUP(A206,'Belden (Classics)'!$B$4:$D$793,2,FALSE)</f>
        <v>#N/A</v>
      </c>
      <c r="F206" s="5" t="e">
        <f>VLOOKUP(A206,'Belden New Generation'!$B$4:$D$427,2,FALSE)</f>
        <v>#N/A</v>
      </c>
      <c r="G206" s="5" t="e">
        <f>VLOOKUP(A206,Coleman!$B$2:$D$370,2,FALSE)</f>
        <v>#N/A</v>
      </c>
      <c r="H206" s="5" t="e">
        <f>VLOOKUP(A206,Commscope!$B$2:$D$87,2,FALSE)</f>
        <v>#N/A</v>
      </c>
      <c r="I206" s="5" t="e">
        <f>VLOOKUP(A206,Comtran!$B$2:$D$265,2,FALSE)</f>
        <v>#N/A</v>
      </c>
      <c r="J206" s="5" t="e">
        <f>VLOOKUP(A206,Covid!$B$3:$D$120,2,FALSE)</f>
        <v>#N/A</v>
      </c>
      <c r="K206" s="5" t="e">
        <f>VLOOKUP(A206,General!$B$2:$D$227,2,FALSE)</f>
        <v>#N/A</v>
      </c>
      <c r="L206" s="5">
        <f>VLOOKUP(A206,'Genesis-Honeywell'!$B$3:$D$492,2,FALSE)</f>
        <v>3210</v>
      </c>
      <c r="M206" s="5" t="e">
        <f>VLOOKUP(A206,Gepco!$B$4:$D$164,2,FALSE)</f>
        <v>#N/A</v>
      </c>
      <c r="N206" s="5" t="e">
        <f>VLOOKUP(A206,Ice!$B$4:$D$65,2,FALSE)</f>
        <v>#N/A</v>
      </c>
      <c r="O206" s="5" t="e">
        <f>VLOOKUP(A206,Liberty!$B$3:$D$231,2,FALSE)</f>
        <v>#N/A</v>
      </c>
      <c r="P206" s="5" t="e">
        <f>VLOOKUP(A206,Paige!$B$4:$D$78,2,FALSE)</f>
        <v>#N/A</v>
      </c>
      <c r="Q206" s="5" t="e">
        <f>VLOOKUP(A206,Remee!$B$5:$D$427,2,FALSE)</f>
        <v>#N/A</v>
      </c>
      <c r="R206" s="5" t="str">
        <f>VLOOKUP(A206,Tappan!$B$4:$D$278,2,FALSE)</f>
        <v>P20114</v>
      </c>
      <c r="S206" s="5" t="e">
        <f>VLOOKUP(A206,Wavenet!$B$3:$D$39,2,FALSE)</f>
        <v>#N/A</v>
      </c>
      <c r="T206" s="5" t="e">
        <f>VLOOKUP(A206,'Windy City'!$B$3:$D$45,2,FALSE)</f>
        <v>#N/A</v>
      </c>
    </row>
    <row r="207" spans="1:20" x14ac:dyDescent="0.25">
      <c r="A207" s="19" t="s">
        <v>2362</v>
      </c>
      <c r="B207" s="11" t="s">
        <v>2363</v>
      </c>
      <c r="C207" s="5" t="e">
        <f>VLOOKUP(A207,'Advanced Digital Cable'!$B$3:$D$180,2,FALSE)</f>
        <v>#N/A</v>
      </c>
      <c r="D207" s="5" t="e">
        <f>VLOOKUP(A207,'American Datalink'!$B$5:$D$280,2,FALSE)</f>
        <v>#N/A</v>
      </c>
      <c r="E207" s="5" t="e">
        <f>VLOOKUP(A207,'Belden (Classics)'!$B$4:$D$793,2,FALSE)</f>
        <v>#N/A</v>
      </c>
      <c r="F207" s="5" t="e">
        <f>VLOOKUP(A207,'Belden New Generation'!$B$4:$D$427,2,FALSE)</f>
        <v>#N/A</v>
      </c>
      <c r="G207" s="5" t="e">
        <f>VLOOKUP(A207,Coleman!$B$2:$D$370,2,FALSE)</f>
        <v>#N/A</v>
      </c>
      <c r="H207" s="5" t="e">
        <f>VLOOKUP(A207,Commscope!$B$2:$D$87,2,FALSE)</f>
        <v>#N/A</v>
      </c>
      <c r="I207" s="5" t="e">
        <f>VLOOKUP(A207,Comtran!$B$2:$D$265,2,FALSE)</f>
        <v>#N/A</v>
      </c>
      <c r="J207" s="5" t="e">
        <f>VLOOKUP(A207,Covid!$B$3:$D$120,2,FALSE)</f>
        <v>#N/A</v>
      </c>
      <c r="K207" s="5" t="e">
        <f>VLOOKUP(A207,General!$B$2:$D$227,2,FALSE)</f>
        <v>#N/A</v>
      </c>
      <c r="L207" s="5" t="e">
        <f>VLOOKUP(A207,'Genesis-Honeywell'!$B$3:$D$492,2,FALSE)</f>
        <v>#N/A</v>
      </c>
      <c r="M207" s="5" t="e">
        <f>VLOOKUP(A207,Gepco!$B$4:$D$164,2,FALSE)</f>
        <v>#N/A</v>
      </c>
      <c r="N207" s="5" t="e">
        <f>VLOOKUP(A207,Ice!$B$4:$D$65,2,FALSE)</f>
        <v>#N/A</v>
      </c>
      <c r="O207" s="5" t="e">
        <f>VLOOKUP(A207,Liberty!$B$3:$D$231,2,FALSE)</f>
        <v>#N/A</v>
      </c>
      <c r="P207" s="5" t="e">
        <f>VLOOKUP(A207,Paige!$B$4:$D$78,2,FALSE)</f>
        <v>#N/A</v>
      </c>
      <c r="Q207" s="5" t="e">
        <f>VLOOKUP(A207,Remee!$B$5:$D$427,2,FALSE)</f>
        <v>#N/A</v>
      </c>
      <c r="R207" s="5" t="e">
        <f>VLOOKUP(A207,Tappan!$B$4:$D$278,2,FALSE)</f>
        <v>#N/A</v>
      </c>
      <c r="S207" s="5" t="e">
        <f>VLOOKUP(A207,Wavenet!$B$3:$D$39,2,FALSE)</f>
        <v>#N/A</v>
      </c>
      <c r="T207" s="5" t="e">
        <f>VLOOKUP(A207,'Windy City'!$B$3:$D$45,2,FALSE)</f>
        <v>#N/A</v>
      </c>
    </row>
    <row r="208" spans="1:20" x14ac:dyDescent="0.25">
      <c r="A208" s="19" t="s">
        <v>927</v>
      </c>
      <c r="B208" s="11" t="s">
        <v>2195</v>
      </c>
      <c r="C208" s="5" t="e">
        <f>VLOOKUP(A208,'Advanced Digital Cable'!$B$3:$D$180,2,FALSE)</f>
        <v>#N/A</v>
      </c>
      <c r="D208" s="5" t="str">
        <f>VLOOKUP(A208,'American Datalink'!$B$5:$D$280,2,FALSE)</f>
        <v>225SP</v>
      </c>
      <c r="E208" s="5" t="e">
        <f>VLOOKUP(A208,'Belden (Classics)'!$B$4:$D$793,2,FALSE)</f>
        <v>#N/A</v>
      </c>
      <c r="F208" s="5" t="str">
        <f>VLOOKUP(A208,'Belden New Generation'!$B$4:$D$427,2,FALSE)</f>
        <v>6503FE</v>
      </c>
      <c r="G208" s="5" t="e">
        <f>VLOOKUP(A208,Coleman!$B$2:$D$370,2,FALSE)</f>
        <v>#N/A</v>
      </c>
      <c r="H208" s="5" t="e">
        <f>VLOOKUP(A208,Commscope!$B$2:$D$87,2,FALSE)</f>
        <v>#N/A</v>
      </c>
      <c r="I208" s="5" t="e">
        <f>VLOOKUP(A208,Comtran!$B$2:$D$265,2,FALSE)</f>
        <v>#N/A</v>
      </c>
      <c r="J208" s="5" t="e">
        <f>VLOOKUP(A208,Covid!$B$3:$D$120,2,FALSE)</f>
        <v>#N/A</v>
      </c>
      <c r="K208" s="5" t="e">
        <f>VLOOKUP(A208,General!$B$2:$D$227,2,FALSE)</f>
        <v>#N/A</v>
      </c>
      <c r="L208" s="5" t="e">
        <f>VLOOKUP(A208,'Genesis-Honeywell'!$B$3:$D$492,2,FALSE)</f>
        <v>#N/A</v>
      </c>
      <c r="M208" s="5" t="str">
        <f>VLOOKUP(A208,Gepco!$B$4:$D$164,2,FALSE)</f>
        <v>SSS225P</v>
      </c>
      <c r="N208" s="5" t="e">
        <f>VLOOKUP(A208,Ice!$B$4:$D$65,2,FALSE)</f>
        <v>#N/A</v>
      </c>
      <c r="O208" s="5" t="e">
        <f>VLOOKUP(A208,Liberty!$B$3:$D$231,2,FALSE)</f>
        <v>#N/A</v>
      </c>
      <c r="P208" s="5" t="e">
        <f>VLOOKUP(A208,Paige!$B$4:$D$78,2,FALSE)</f>
        <v>#N/A</v>
      </c>
      <c r="Q208" s="5" t="e">
        <f>VLOOKUP(A208,Remee!$B$5:$D$427,2,FALSE)</f>
        <v>#N/A</v>
      </c>
      <c r="R208" s="5" t="e">
        <f>VLOOKUP(A208,Tappan!$B$4:$D$278,2,FALSE)</f>
        <v>#N/A</v>
      </c>
      <c r="S208" s="5" t="e">
        <f>VLOOKUP(A208,Wavenet!$B$3:$D$39,2,FALSE)</f>
        <v>#N/A</v>
      </c>
      <c r="T208" s="5" t="e">
        <f>VLOOKUP(A208,'Windy City'!$B$3:$D$45,2,FALSE)</f>
        <v>#N/A</v>
      </c>
    </row>
    <row r="209" spans="1:20" x14ac:dyDescent="0.25">
      <c r="A209" s="19" t="s">
        <v>915</v>
      </c>
      <c r="B209" s="11" t="s">
        <v>2364</v>
      </c>
      <c r="C209" s="5" t="e">
        <f>VLOOKUP(A209,'Advanced Digital Cable'!$B$3:$D$180,2,FALSE)</f>
        <v>#N/A</v>
      </c>
      <c r="D209" s="5" t="str">
        <f>VLOOKUP(A209,'American Datalink'!$B$5:$D$280,2,FALSE)</f>
        <v>22-2S1UP</v>
      </c>
      <c r="E209" s="5" t="e">
        <f>VLOOKUP(A209,'Belden (Classics)'!$B$4:$D$793,2,FALSE)</f>
        <v>#N/A</v>
      </c>
      <c r="F209" s="5" t="str">
        <f>VLOOKUP(A209,'Belden New Generation'!$B$4:$D$427,2,FALSE)</f>
        <v>6501GE</v>
      </c>
      <c r="G209" s="5" t="e">
        <f>VLOOKUP(A209,Coleman!$B$2:$D$370,2,FALSE)</f>
        <v>#N/A</v>
      </c>
      <c r="H209" s="5" t="e">
        <f>VLOOKUP(A209,Commscope!$B$2:$D$87,2,FALSE)</f>
        <v>#N/A</v>
      </c>
      <c r="I209" s="5" t="e">
        <f>VLOOKUP(A209,Comtran!$B$2:$D$265,2,FALSE)</f>
        <v>#N/A</v>
      </c>
      <c r="J209" s="5" t="e">
        <f>VLOOKUP(A209,Covid!$B$3:$D$120,2,FALSE)</f>
        <v>#N/A</v>
      </c>
      <c r="K209" s="5" t="e">
        <f>VLOOKUP(A209,General!$B$2:$D$227,2,FALSE)</f>
        <v>#N/A</v>
      </c>
      <c r="L209" s="5" t="e">
        <f>VLOOKUP(A209,'Genesis-Honeywell'!$B$3:$D$492,2,FALSE)</f>
        <v>#N/A</v>
      </c>
      <c r="M209" s="5" t="e">
        <f>VLOOKUP(A209,Gepco!$B$4:$D$164,2,FALSE)</f>
        <v>#N/A</v>
      </c>
      <c r="N209" s="5" t="e">
        <f>VLOOKUP(A209,Ice!$B$4:$D$65,2,FALSE)</f>
        <v>#N/A</v>
      </c>
      <c r="O209" s="5" t="e">
        <f>VLOOKUP(A209,Liberty!$B$3:$D$231,2,FALSE)</f>
        <v>#N/A</v>
      </c>
      <c r="P209" s="5" t="str">
        <f>VLOOKUP(A209,Paige!$B$4:$D$78,2,FALSE)</f>
        <v>176-485</v>
      </c>
      <c r="Q209" s="5" t="e">
        <f>VLOOKUP(A209,Remee!$B$5:$D$427,2,FALSE)</f>
        <v>#N/A</v>
      </c>
      <c r="R209" s="5" t="e">
        <f>VLOOKUP(A209,Tappan!$B$4:$D$278,2,FALSE)</f>
        <v>#N/A</v>
      </c>
      <c r="S209" s="5" t="e">
        <f>VLOOKUP(A209,Wavenet!$B$3:$D$39,2,FALSE)</f>
        <v>#N/A</v>
      </c>
      <c r="T209" s="5" t="e">
        <f>VLOOKUP(A209,'Windy City'!$B$3:$D$45,2,FALSE)</f>
        <v>#N/A</v>
      </c>
    </row>
    <row r="210" spans="1:20" x14ac:dyDescent="0.25">
      <c r="A210" s="19" t="s">
        <v>2365</v>
      </c>
      <c r="B210" s="11" t="s">
        <v>2366</v>
      </c>
      <c r="C210" s="5" t="e">
        <f>VLOOKUP(A210,'Advanced Digital Cable'!$B$3:$D$180,2,FALSE)</f>
        <v>#N/A</v>
      </c>
      <c r="D210" s="5" t="str">
        <f>VLOOKUP(A210,'American Datalink'!$B$5:$D$280,2,FALSE)</f>
        <v>22X-2S2UP</v>
      </c>
      <c r="E210" s="5" t="e">
        <f>VLOOKUP(A210,'Belden (Classics)'!$B$4:$D$793,2,FALSE)</f>
        <v>#N/A</v>
      </c>
      <c r="F210" s="5" t="e">
        <f>VLOOKUP(A210,'Belden New Generation'!$B$4:$D$427,2,FALSE)</f>
        <v>#N/A</v>
      </c>
      <c r="G210" s="5" t="e">
        <f>VLOOKUP(A210,Coleman!$B$2:$D$370,2,FALSE)</f>
        <v>#N/A</v>
      </c>
      <c r="H210" s="5" t="e">
        <f>VLOOKUP(A210,Commscope!$B$2:$D$87,2,FALSE)</f>
        <v>#N/A</v>
      </c>
      <c r="I210" s="5" t="e">
        <f>VLOOKUP(A210,Comtran!$B$2:$D$265,2,FALSE)</f>
        <v>#N/A</v>
      </c>
      <c r="J210" s="5" t="e">
        <f>VLOOKUP(A210,Covid!$B$3:$D$120,2,FALSE)</f>
        <v>#N/A</v>
      </c>
      <c r="K210" s="5" t="e">
        <f>VLOOKUP(A210,General!$B$2:$D$227,2,FALSE)</f>
        <v>#N/A</v>
      </c>
      <c r="L210" s="5" t="e">
        <f>VLOOKUP(A210,'Genesis-Honeywell'!$B$3:$D$492,2,FALSE)</f>
        <v>#N/A</v>
      </c>
      <c r="M210" s="5" t="e">
        <f>VLOOKUP(A210,Gepco!$B$4:$D$164,2,FALSE)</f>
        <v>#N/A</v>
      </c>
      <c r="N210" s="5" t="e">
        <f>VLOOKUP(A210,Ice!$B$4:$D$65,2,FALSE)</f>
        <v>#N/A</v>
      </c>
      <c r="O210" s="5" t="e">
        <f>VLOOKUP(A210,Liberty!$B$3:$D$231,2,FALSE)</f>
        <v>#N/A</v>
      </c>
      <c r="P210" s="5" t="e">
        <f>VLOOKUP(A210,Paige!$B$4:$D$78,2,FALSE)</f>
        <v>#N/A</v>
      </c>
      <c r="Q210" s="5" t="e">
        <f>VLOOKUP(A210,Remee!$B$5:$D$427,2,FALSE)</f>
        <v>#N/A</v>
      </c>
      <c r="R210" s="5" t="e">
        <f>VLOOKUP(A210,Tappan!$B$4:$D$278,2,FALSE)</f>
        <v>#N/A</v>
      </c>
      <c r="S210" s="5" t="e">
        <f>VLOOKUP(A210,Wavenet!$B$3:$D$39,2,FALSE)</f>
        <v>#N/A</v>
      </c>
      <c r="T210" s="5" t="e">
        <f>VLOOKUP(A210,'Windy City'!$B$3:$D$45,2,FALSE)</f>
        <v>#N/A</v>
      </c>
    </row>
    <row r="211" spans="1:20" x14ac:dyDescent="0.25">
      <c r="A211" s="19" t="s">
        <v>504</v>
      </c>
      <c r="B211" s="11" t="s">
        <v>2367</v>
      </c>
      <c r="C211" s="5" t="e">
        <f>VLOOKUP(A211,'Advanced Digital Cable'!$B$3:$D$180,2,FALSE)</f>
        <v>#N/A</v>
      </c>
      <c r="D211" s="5" t="str">
        <f>VLOOKUP(A211,'American Datalink'!$B$5:$D$280,2,FALSE)</f>
        <v>22-2S2UP</v>
      </c>
      <c r="E211" s="5" t="e">
        <f>VLOOKUP(A211,'Belden (Classics)'!$B$4:$D$793,2,FALSE)</f>
        <v>#N/A</v>
      </c>
      <c r="F211" s="5" t="str">
        <f>VLOOKUP(A211,'Belden New Generation'!$B$4:$D$427,2,FALSE)</f>
        <v>6502GE</v>
      </c>
      <c r="G211" s="5" t="e">
        <f>VLOOKUP(A211,Coleman!$B$2:$D$370,2,FALSE)</f>
        <v>#N/A</v>
      </c>
      <c r="H211" s="5" t="e">
        <f>VLOOKUP(A211,Commscope!$B$2:$D$87,2,FALSE)</f>
        <v>#N/A</v>
      </c>
      <c r="I211" s="5" t="e">
        <f>VLOOKUP(A211,Comtran!$B$2:$D$265,2,FALSE)</f>
        <v>#N/A</v>
      </c>
      <c r="J211" s="5" t="e">
        <f>VLOOKUP(A211,Covid!$B$3:$D$120,2,FALSE)</f>
        <v>#N/A</v>
      </c>
      <c r="K211" s="5" t="e">
        <f>VLOOKUP(A211,General!$B$2:$D$227,2,FALSE)</f>
        <v>#N/A</v>
      </c>
      <c r="L211" s="5">
        <f>VLOOKUP(A211,'Genesis-Honeywell'!$B$3:$D$492,2,FALSE)</f>
        <v>3234</v>
      </c>
      <c r="M211" s="5" t="e">
        <f>VLOOKUP(A211,Gepco!$B$4:$D$164,2,FALSE)</f>
        <v>#N/A</v>
      </c>
      <c r="N211" s="5" t="e">
        <f>VLOOKUP(A211,Ice!$B$4:$D$65,2,FALSE)</f>
        <v>#N/A</v>
      </c>
      <c r="O211" s="5" t="e">
        <f>VLOOKUP(A211,Liberty!$B$3:$D$231,2,FALSE)</f>
        <v>#N/A</v>
      </c>
      <c r="P211" s="5" t="str">
        <f>VLOOKUP(A211,Paige!$B$4:$D$78,2,FALSE)</f>
        <v>176-440</v>
      </c>
      <c r="Q211" s="5" t="e">
        <f>VLOOKUP(A211,Remee!$B$5:$D$427,2,FALSE)</f>
        <v>#N/A</v>
      </c>
      <c r="R211" s="5" t="e">
        <f>VLOOKUP(A211,Tappan!$B$4:$D$278,2,FALSE)</f>
        <v>#N/A</v>
      </c>
      <c r="S211" s="5" t="e">
        <f>VLOOKUP(A211,Wavenet!$B$3:$D$39,2,FALSE)</f>
        <v>#N/A</v>
      </c>
      <c r="T211" s="5" t="e">
        <f>VLOOKUP(A211,'Windy City'!$B$3:$D$45,2,FALSE)</f>
        <v>#N/A</v>
      </c>
    </row>
    <row r="212" spans="1:20" x14ac:dyDescent="0.25">
      <c r="A212" s="19" t="s">
        <v>967</v>
      </c>
      <c r="B212" s="11" t="s">
        <v>2368</v>
      </c>
      <c r="C212" s="5" t="e">
        <f>VLOOKUP(A212,'Advanced Digital Cable'!$B$3:$D$180,2,FALSE)</f>
        <v>#N/A</v>
      </c>
      <c r="D212" s="5" t="str">
        <f>VLOOKUP(A212,'American Datalink'!$B$5:$D$280,2,FALSE)</f>
        <v>20-2S1UP</v>
      </c>
      <c r="E212" s="5" t="e">
        <f>VLOOKUP(A212,'Belden (Classics)'!$B$4:$D$793,2,FALSE)</f>
        <v>#N/A</v>
      </c>
      <c r="F212" s="5" t="str">
        <f>VLOOKUP(A212,'Belden New Generation'!$B$4:$D$427,2,FALSE)</f>
        <v>6401GE</v>
      </c>
      <c r="G212" s="5" t="e">
        <f>VLOOKUP(A212,Coleman!$B$2:$D$370,2,FALSE)</f>
        <v>#N/A</v>
      </c>
      <c r="H212" s="5" t="e">
        <f>VLOOKUP(A212,Commscope!$B$2:$D$87,2,FALSE)</f>
        <v>#N/A</v>
      </c>
      <c r="I212" s="5" t="e">
        <f>VLOOKUP(A212,Comtran!$B$2:$D$265,2,FALSE)</f>
        <v>#N/A</v>
      </c>
      <c r="J212" s="5" t="e">
        <f>VLOOKUP(A212,Covid!$B$3:$D$120,2,FALSE)</f>
        <v>#N/A</v>
      </c>
      <c r="K212" s="5" t="e">
        <f>VLOOKUP(A212,General!$B$2:$D$227,2,FALSE)</f>
        <v>#N/A</v>
      </c>
      <c r="L212" s="5" t="e">
        <f>VLOOKUP(A212,'Genesis-Honeywell'!$B$3:$D$492,2,FALSE)</f>
        <v>#N/A</v>
      </c>
      <c r="M212" s="5" t="e">
        <f>VLOOKUP(A212,Gepco!$B$4:$D$164,2,FALSE)</f>
        <v>#N/A</v>
      </c>
      <c r="N212" s="5" t="e">
        <f>VLOOKUP(A212,Ice!$B$4:$D$65,2,FALSE)</f>
        <v>#N/A</v>
      </c>
      <c r="O212" s="5" t="e">
        <f>VLOOKUP(A212,Liberty!$B$3:$D$231,2,FALSE)</f>
        <v>#N/A</v>
      </c>
      <c r="P212" s="5" t="e">
        <f>VLOOKUP(A212,Paige!$B$4:$D$78,2,FALSE)</f>
        <v>#N/A</v>
      </c>
      <c r="Q212" s="5" t="e">
        <f>VLOOKUP(A212,Remee!$B$5:$D$427,2,FALSE)</f>
        <v>#N/A</v>
      </c>
      <c r="R212" s="5" t="e">
        <f>VLOOKUP(A212,Tappan!$B$4:$D$278,2,FALSE)</f>
        <v>#N/A</v>
      </c>
      <c r="S212" s="5" t="e">
        <f>VLOOKUP(A212,Wavenet!$B$3:$D$39,2,FALSE)</f>
        <v>#N/A</v>
      </c>
      <c r="T212" s="5" t="e">
        <f>VLOOKUP(A212,'Windy City'!$B$3:$D$45,2,FALSE)</f>
        <v>#N/A</v>
      </c>
    </row>
    <row r="213" spans="1:20" x14ac:dyDescent="0.25">
      <c r="A213" s="19" t="s">
        <v>974</v>
      </c>
      <c r="B213" s="11" t="s">
        <v>2369</v>
      </c>
      <c r="C213" s="5" t="e">
        <f>VLOOKUP(A213,'Advanced Digital Cable'!$B$3:$D$180,2,FALSE)</f>
        <v>#N/A</v>
      </c>
      <c r="D213" s="5" t="str">
        <f>VLOOKUP(A213,'American Datalink'!$B$5:$D$280,2,FALSE)</f>
        <v>20-2S2UP</v>
      </c>
      <c r="E213" s="5" t="e">
        <f>VLOOKUP(A213,'Belden (Classics)'!$B$4:$D$793,2,FALSE)</f>
        <v>#N/A</v>
      </c>
      <c r="F213" s="5" t="str">
        <f>VLOOKUP(A213,'Belden New Generation'!$B$4:$D$427,2,FALSE)</f>
        <v>6402GE</v>
      </c>
      <c r="G213" s="5" t="e">
        <f>VLOOKUP(A213,Coleman!$B$2:$D$370,2,FALSE)</f>
        <v>#N/A</v>
      </c>
      <c r="H213" s="5" t="e">
        <f>VLOOKUP(A213,Commscope!$B$2:$D$87,2,FALSE)</f>
        <v>#N/A</v>
      </c>
      <c r="I213" s="5" t="e">
        <f>VLOOKUP(A213,Comtran!$B$2:$D$265,2,FALSE)</f>
        <v>#N/A</v>
      </c>
      <c r="J213" s="5" t="e">
        <f>VLOOKUP(A213,Covid!$B$3:$D$120,2,FALSE)</f>
        <v>#N/A</v>
      </c>
      <c r="K213" s="5" t="e">
        <f>VLOOKUP(A213,General!$B$2:$D$227,2,FALSE)</f>
        <v>#N/A</v>
      </c>
      <c r="L213" s="5" t="e">
        <f>VLOOKUP(A213,'Genesis-Honeywell'!$B$3:$D$492,2,FALSE)</f>
        <v>#N/A</v>
      </c>
      <c r="M213" s="5" t="e">
        <f>VLOOKUP(A213,Gepco!$B$4:$D$164,2,FALSE)</f>
        <v>#N/A</v>
      </c>
      <c r="N213" s="5" t="e">
        <f>VLOOKUP(A213,Ice!$B$4:$D$65,2,FALSE)</f>
        <v>#N/A</v>
      </c>
      <c r="O213" s="5" t="e">
        <f>VLOOKUP(A213,Liberty!$B$3:$D$231,2,FALSE)</f>
        <v>#N/A</v>
      </c>
      <c r="P213" s="5" t="str">
        <f>VLOOKUP(A213,Paige!$B$4:$D$78,2,FALSE)</f>
        <v>176-404</v>
      </c>
      <c r="Q213" s="5" t="e">
        <f>VLOOKUP(A213,Remee!$B$5:$D$427,2,FALSE)</f>
        <v>#N/A</v>
      </c>
      <c r="R213" s="5" t="e">
        <f>VLOOKUP(A213,Tappan!$B$4:$D$278,2,FALSE)</f>
        <v>#N/A</v>
      </c>
      <c r="S213" s="5" t="e">
        <f>VLOOKUP(A213,Wavenet!$B$3:$D$39,2,FALSE)</f>
        <v>#N/A</v>
      </c>
      <c r="T213" s="5" t="e">
        <f>VLOOKUP(A213,'Windy City'!$B$3:$D$45,2,FALSE)</f>
        <v>#N/A</v>
      </c>
    </row>
    <row r="214" spans="1:20" x14ac:dyDescent="0.25">
      <c r="A214" s="22" t="s">
        <v>2370</v>
      </c>
      <c r="B214" s="11" t="s">
        <v>2371</v>
      </c>
      <c r="C214" s="5" t="e">
        <f>VLOOKUP(A214,'Advanced Digital Cable'!$B$3:$D$180,2,FALSE)</f>
        <v>#N/A</v>
      </c>
      <c r="D214" s="5" t="e">
        <f>VLOOKUP(A214,'American Datalink'!$B$5:$D$280,2,FALSE)</f>
        <v>#N/A</v>
      </c>
      <c r="E214" s="5" t="e">
        <f>VLOOKUP(A214,'Belden (Classics)'!$B$4:$D$793,2,FALSE)</f>
        <v>#N/A</v>
      </c>
      <c r="F214" s="5" t="e">
        <f>VLOOKUP(A214,'Belden New Generation'!$B$4:$D$427,2,FALSE)</f>
        <v>#N/A</v>
      </c>
      <c r="G214" s="5" t="e">
        <f>VLOOKUP(A214,Coleman!$B$2:$D$370,2,FALSE)</f>
        <v>#N/A</v>
      </c>
      <c r="H214" s="5" t="e">
        <f>VLOOKUP(A214,Commscope!$B$2:$D$87,2,FALSE)</f>
        <v>#N/A</v>
      </c>
      <c r="I214" s="5" t="e">
        <f>VLOOKUP(A214,Comtran!$B$2:$D$265,2,FALSE)</f>
        <v>#N/A</v>
      </c>
      <c r="J214" s="5" t="e">
        <f>VLOOKUP(A214,Covid!$B$3:$D$120,2,FALSE)</f>
        <v>#N/A</v>
      </c>
      <c r="K214" s="5" t="e">
        <f>VLOOKUP(A214,General!$B$2:$D$227,2,FALSE)</f>
        <v>#N/A</v>
      </c>
      <c r="L214" s="5" t="e">
        <f>VLOOKUP(A214,'Genesis-Honeywell'!$B$3:$D$492,2,FALSE)</f>
        <v>#N/A</v>
      </c>
      <c r="M214" s="5" t="e">
        <f>VLOOKUP(A214,Gepco!$B$4:$D$164,2,FALSE)</f>
        <v>#N/A</v>
      </c>
      <c r="N214" s="5" t="e">
        <f>VLOOKUP(A214,Ice!$B$4:$D$65,2,FALSE)</f>
        <v>#N/A</v>
      </c>
      <c r="O214" s="5" t="e">
        <f>VLOOKUP(A214,Liberty!$B$3:$D$231,2,FALSE)</f>
        <v>#N/A</v>
      </c>
      <c r="P214" s="5" t="e">
        <f>VLOOKUP(A214,Paige!$B$4:$D$78,2,FALSE)</f>
        <v>#N/A</v>
      </c>
      <c r="Q214" s="5" t="e">
        <f>VLOOKUP(A214,Remee!$B$5:$D$427,2,FALSE)</f>
        <v>#N/A</v>
      </c>
      <c r="R214" s="5" t="e">
        <f>VLOOKUP(A214,Tappan!$B$4:$D$278,2,FALSE)</f>
        <v>#N/A</v>
      </c>
      <c r="S214" s="5" t="e">
        <f>VLOOKUP(A214,Wavenet!$B$3:$D$39,2,FALSE)</f>
        <v>#N/A</v>
      </c>
      <c r="T214" s="5" t="e">
        <f>VLOOKUP(A214,'Windy City'!$B$3:$D$45,2,FALSE)</f>
        <v>#N/A</v>
      </c>
    </row>
    <row r="215" spans="1:20" x14ac:dyDescent="0.25">
      <c r="A215" s="19" t="s">
        <v>1094</v>
      </c>
      <c r="B215" s="11" t="s">
        <v>2372</v>
      </c>
      <c r="C215" s="5" t="e">
        <f>VLOOKUP(A215,'Advanced Digital Cable'!$B$3:$D$180,2,FALSE)</f>
        <v>#N/A</v>
      </c>
      <c r="D215" s="5" t="str">
        <f>VLOOKUP(A215,'American Datalink'!$B$5:$D$280,2,FALSE)</f>
        <v>2P18ISP</v>
      </c>
      <c r="E215" s="5" t="str">
        <f>VLOOKUP(A215,'Belden (Classics)'!$B$4:$D$793,2,FALSE)</f>
        <v>6341PC</v>
      </c>
      <c r="F215" s="5" t="e">
        <f>VLOOKUP(A215,'Belden New Generation'!$B$4:$D$427,2,FALSE)</f>
        <v>#N/A</v>
      </c>
      <c r="G215" s="5" t="e">
        <f>VLOOKUP(A215,Coleman!$B$2:$D$370,2,FALSE)</f>
        <v>#N/A</v>
      </c>
      <c r="H215" s="5" t="e">
        <f>VLOOKUP(A215,Commscope!$B$2:$D$87,2,FALSE)</f>
        <v>#N/A</v>
      </c>
      <c r="I215" s="5">
        <f>VLOOKUP(A215,Comtran!$B$2:$D$265,2,FALSE)</f>
        <v>2760</v>
      </c>
      <c r="J215" s="5" t="e">
        <f>VLOOKUP(A215,Covid!$B$3:$D$120,2,FALSE)</f>
        <v>#N/A</v>
      </c>
      <c r="K215" s="5" t="e">
        <f>VLOOKUP(A215,General!$B$2:$D$227,2,FALSE)</f>
        <v>#N/A</v>
      </c>
      <c r="L215" s="5" t="e">
        <f>VLOOKUP(A215,'Genesis-Honeywell'!$B$3:$D$492,2,FALSE)</f>
        <v>#N/A</v>
      </c>
      <c r="M215" s="5" t="e">
        <f>VLOOKUP(A215,Gepco!$B$4:$D$164,2,FALSE)</f>
        <v>#N/A</v>
      </c>
      <c r="N215" s="5" t="e">
        <f>VLOOKUP(A215,Ice!$B$4:$D$65,2,FALSE)</f>
        <v>#N/A</v>
      </c>
      <c r="O215" s="5" t="str">
        <f>VLOOKUP(A215,Liberty!$B$3:$D$231,2,FALSE)</f>
        <v>18-2P-PINDSH</v>
      </c>
      <c r="P215" s="5" t="e">
        <f>VLOOKUP(A215,Paige!$B$4:$D$78,2,FALSE)</f>
        <v>#N/A</v>
      </c>
      <c r="Q215" s="5" t="e">
        <f>VLOOKUP(A215,Remee!$B$5:$D$427,2,FALSE)</f>
        <v>#N/A</v>
      </c>
      <c r="R215" s="5" t="e">
        <f>VLOOKUP(A215,Tappan!$B$4:$D$278,2,FALSE)</f>
        <v>#N/A</v>
      </c>
      <c r="S215" s="5" t="e">
        <f>VLOOKUP(A215,Wavenet!$B$3:$D$39,2,FALSE)</f>
        <v>#N/A</v>
      </c>
      <c r="T215" s="5" t="e">
        <f>VLOOKUP(A215,'Windy City'!$B$3:$D$45,2,FALSE)</f>
        <v>#N/A</v>
      </c>
    </row>
    <row r="216" spans="1:20" x14ac:dyDescent="0.25">
      <c r="A216" s="19" t="s">
        <v>1007</v>
      </c>
      <c r="B216" s="11" t="s">
        <v>2373</v>
      </c>
      <c r="C216" s="5" t="e">
        <f>VLOOKUP(A216,'Advanced Digital Cable'!$B$3:$D$180,2,FALSE)</f>
        <v>#N/A</v>
      </c>
      <c r="D216" s="5" t="str">
        <f>VLOOKUP(A216,'American Datalink'!$B$5:$D$280,2,FALSE)</f>
        <v>3P18ISP</v>
      </c>
      <c r="E216" s="5" t="e">
        <f>VLOOKUP(A216,'Belden (Classics)'!$B$4:$D$793,2,FALSE)</f>
        <v>#N/A</v>
      </c>
      <c r="F216" s="5" t="str">
        <f>VLOOKUP(A216,'Belden New Generation'!$B$4:$D$427,2,FALSE)</f>
        <v>6542PA</v>
      </c>
      <c r="G216" s="5" t="e">
        <f>VLOOKUP(A216,Coleman!$B$2:$D$370,2,FALSE)</f>
        <v>#N/A</v>
      </c>
      <c r="H216" s="5" t="e">
        <f>VLOOKUP(A216,Commscope!$B$2:$D$87,2,FALSE)</f>
        <v>#N/A</v>
      </c>
      <c r="I216" s="5">
        <f>VLOOKUP(A216,Comtran!$B$2:$D$265,2,FALSE)</f>
        <v>3615</v>
      </c>
      <c r="J216" s="5" t="e">
        <f>VLOOKUP(A216,Covid!$B$3:$D$120,2,FALSE)</f>
        <v>#N/A</v>
      </c>
      <c r="K216" s="5" t="e">
        <f>VLOOKUP(A216,General!$B$2:$D$227,2,FALSE)</f>
        <v>#N/A</v>
      </c>
      <c r="L216" s="5" t="e">
        <f>VLOOKUP(A216,'Genesis-Honeywell'!$B$3:$D$492,2,FALSE)</f>
        <v>#N/A</v>
      </c>
      <c r="M216" s="5" t="e">
        <f>VLOOKUP(A216,Gepco!$B$4:$D$164,2,FALSE)</f>
        <v>#N/A</v>
      </c>
      <c r="N216" s="5" t="e">
        <f>VLOOKUP(A216,Ice!$B$4:$D$65,2,FALSE)</f>
        <v>#N/A</v>
      </c>
      <c r="O216" s="5" t="str">
        <f>VLOOKUP(A216,Liberty!$B$3:$D$231,2,FALSE)</f>
        <v>18-3P-PINDSH</v>
      </c>
      <c r="P216" s="5" t="e">
        <f>VLOOKUP(A216,Paige!$B$4:$D$78,2,FALSE)</f>
        <v>#N/A</v>
      </c>
      <c r="Q216" s="5" t="e">
        <f>VLOOKUP(A216,Remee!$B$5:$D$427,2,FALSE)</f>
        <v>#N/A</v>
      </c>
      <c r="R216" s="5" t="e">
        <f>VLOOKUP(A216,Tappan!$B$4:$D$278,2,FALSE)</f>
        <v>#N/A</v>
      </c>
      <c r="S216" s="5" t="e">
        <f>VLOOKUP(A216,Wavenet!$B$3:$D$39,2,FALSE)</f>
        <v>#N/A</v>
      </c>
      <c r="T216" s="5" t="e">
        <f>VLOOKUP(A216,'Windy City'!$B$3:$D$45,2,FALSE)</f>
        <v>#N/A</v>
      </c>
    </row>
    <row r="217" spans="1:20" x14ac:dyDescent="0.25">
      <c r="A217" s="19" t="s">
        <v>308</v>
      </c>
      <c r="B217" s="11" t="s">
        <v>2374</v>
      </c>
      <c r="C217" s="5" t="e">
        <f>VLOOKUP(A217,'Advanced Digital Cable'!$B$3:$D$180,2,FALSE)</f>
        <v>#N/A</v>
      </c>
      <c r="D217" s="5" t="str">
        <f>VLOOKUP(A217,'American Datalink'!$B$5:$D$280,2,FALSE)</f>
        <v>2P22ISP</v>
      </c>
      <c r="E217" s="5" t="e">
        <f>VLOOKUP(A217,'Belden (Classics)'!$B$4:$D$793,2,FALSE)</f>
        <v>#N/A</v>
      </c>
      <c r="F217" s="5" t="str">
        <f>VLOOKUP(A217,'Belden New Generation'!$B$4:$D$427,2,FALSE)</f>
        <v>6541PA</v>
      </c>
      <c r="G217" s="5">
        <f>VLOOKUP(A217,Coleman!$B$2:$D$370,2,FALSE)</f>
        <v>77304</v>
      </c>
      <c r="H217" s="5" t="e">
        <f>VLOOKUP(A217,Commscope!$B$2:$D$87,2,FALSE)</f>
        <v>#N/A</v>
      </c>
      <c r="I217" s="5" t="e">
        <f>VLOOKUP(A217,Comtran!$B$2:$D$265,2,FALSE)</f>
        <v>#N/A</v>
      </c>
      <c r="J217" s="5" t="e">
        <f>VLOOKUP(A217,Covid!$B$3:$D$120,2,FALSE)</f>
        <v>#N/A</v>
      </c>
      <c r="K217" s="5" t="e">
        <f>VLOOKUP(A217,General!$B$2:$D$227,2,FALSE)</f>
        <v>#N/A</v>
      </c>
      <c r="L217" s="5">
        <f>VLOOKUP(A217,'Genesis-Honeywell'!$B$3:$D$492,2,FALSE)</f>
        <v>3264</v>
      </c>
      <c r="M217" s="5" t="e">
        <f>VLOOKUP(A217,Gepco!$B$4:$D$164,2,FALSE)</f>
        <v>#N/A</v>
      </c>
      <c r="N217" s="5" t="e">
        <f>VLOOKUP(A217,Ice!$B$4:$D$65,2,FALSE)</f>
        <v>#N/A</v>
      </c>
      <c r="O217" s="5" t="str">
        <f>VLOOKUP(A217,Liberty!$B$3:$D$231,2,FALSE)</f>
        <v>22-2P-PINDSH</v>
      </c>
      <c r="P217" s="5" t="e">
        <f>VLOOKUP(A217,Paige!$B$4:$D$78,2,FALSE)</f>
        <v>#N/A</v>
      </c>
      <c r="Q217" s="5" t="e">
        <f>VLOOKUP(A217,Remee!$B$5:$D$427,2,FALSE)</f>
        <v>#N/A</v>
      </c>
      <c r="R217" s="5" t="e">
        <f>VLOOKUP(A217,Tappan!$B$4:$D$278,2,FALSE)</f>
        <v>#N/A</v>
      </c>
      <c r="S217" s="5" t="e">
        <f>VLOOKUP(A217,Wavenet!$B$3:$D$39,2,FALSE)</f>
        <v>#N/A</v>
      </c>
      <c r="T217" s="5" t="str">
        <f>VLOOKUP(A217,'Windy City'!$B$3:$D$45,2,FALSE)</f>
        <v>4150102-S</v>
      </c>
    </row>
    <row r="218" spans="1:20" x14ac:dyDescent="0.25">
      <c r="A218" s="19" t="s">
        <v>938</v>
      </c>
      <c r="B218" s="11" t="s">
        <v>2375</v>
      </c>
      <c r="C218" s="5" t="e">
        <f>VLOOKUP(A218,'Advanced Digital Cable'!$B$3:$D$180,2,FALSE)</f>
        <v>#N/A</v>
      </c>
      <c r="D218" s="5" t="e">
        <f>VLOOKUP(A218,'American Datalink'!$B$5:$D$280,2,FALSE)</f>
        <v>#N/A</v>
      </c>
      <c r="E218" s="5" t="e">
        <f>VLOOKUP(A218,'Belden (Classics)'!$B$4:$D$793,2,FALSE)</f>
        <v>#N/A</v>
      </c>
      <c r="F218" s="5" t="str">
        <f>VLOOKUP(A218,'Belden New Generation'!$B$4:$D$427,2,FALSE)</f>
        <v>6341UE</v>
      </c>
      <c r="G218" s="5" t="e">
        <f>VLOOKUP(A218,Coleman!$B$2:$D$370,2,FALSE)</f>
        <v>#N/A</v>
      </c>
      <c r="H218" s="5" t="e">
        <f>VLOOKUP(A218,Commscope!$B$2:$D$87,2,FALSE)</f>
        <v>#N/A</v>
      </c>
      <c r="I218" s="5">
        <f>VLOOKUP(A218,Comtran!$B$2:$D$265,2,FALSE)</f>
        <v>2708</v>
      </c>
      <c r="J218" s="5" t="e">
        <f>VLOOKUP(A218,Covid!$B$3:$D$120,2,FALSE)</f>
        <v>#N/A</v>
      </c>
      <c r="K218" s="5" t="e">
        <f>VLOOKUP(A218,General!$B$2:$D$227,2,FALSE)</f>
        <v>#N/A</v>
      </c>
      <c r="L218" s="5" t="e">
        <f>VLOOKUP(A218,'Genesis-Honeywell'!$B$3:$D$492,2,FALSE)</f>
        <v>#N/A</v>
      </c>
      <c r="M218" s="5" t="e">
        <f>VLOOKUP(A218,Gepco!$B$4:$D$164,2,FALSE)</f>
        <v>#N/A</v>
      </c>
      <c r="N218" s="5" t="e">
        <f>VLOOKUP(A218,Ice!$B$4:$D$65,2,FALSE)</f>
        <v>#N/A</v>
      </c>
      <c r="O218" s="5" t="e">
        <f>VLOOKUP(A218,Liberty!$B$3:$D$231,2,FALSE)</f>
        <v>#N/A</v>
      </c>
      <c r="P218" s="5" t="e">
        <f>VLOOKUP(A218,Paige!$B$4:$D$78,2,FALSE)</f>
        <v>#N/A</v>
      </c>
      <c r="Q218" s="5" t="e">
        <f>VLOOKUP(A218,Remee!$B$5:$D$427,2,FALSE)</f>
        <v>#N/A</v>
      </c>
      <c r="R218" s="5" t="e">
        <f>VLOOKUP(A218,Tappan!$B$4:$D$278,2,FALSE)</f>
        <v>#N/A</v>
      </c>
      <c r="S218" s="5" t="e">
        <f>VLOOKUP(A218,Wavenet!$B$3:$D$39,2,FALSE)</f>
        <v>#N/A</v>
      </c>
      <c r="T218" s="5" t="e">
        <f>VLOOKUP(A218,'Windy City'!$B$3:$D$45,2,FALSE)</f>
        <v>#N/A</v>
      </c>
    </row>
    <row r="219" spans="1:20" x14ac:dyDescent="0.25">
      <c r="A219" s="19" t="s">
        <v>943</v>
      </c>
      <c r="B219" s="11" t="s">
        <v>2376</v>
      </c>
      <c r="C219" s="5" t="e">
        <f>VLOOKUP(A219,'Advanced Digital Cable'!$B$3:$D$180,2,FALSE)</f>
        <v>#N/A</v>
      </c>
      <c r="D219" s="5" t="e">
        <f>VLOOKUP(A219,'American Datalink'!$B$5:$D$280,2,FALSE)</f>
        <v>#N/A</v>
      </c>
      <c r="E219" s="5" t="e">
        <f>VLOOKUP(A219,'Belden (Classics)'!$B$4:$D$793,2,FALSE)</f>
        <v>#N/A</v>
      </c>
      <c r="F219" s="5" t="e">
        <f>VLOOKUP(A219,'Belden New Generation'!$B$4:$D$427,2,FALSE)</f>
        <v>#N/A</v>
      </c>
      <c r="G219" s="5" t="e">
        <f>VLOOKUP(A219,Coleman!$B$2:$D$370,2,FALSE)</f>
        <v>#N/A</v>
      </c>
      <c r="H219" s="5" t="e">
        <f>VLOOKUP(A219,Commscope!$B$2:$D$87,2,FALSE)</f>
        <v>#N/A</v>
      </c>
      <c r="I219" s="5">
        <f>VLOOKUP(A219,Comtran!$B$2:$D$265,2,FALSE)</f>
        <v>2340</v>
      </c>
      <c r="J219" s="5" t="e">
        <f>VLOOKUP(A219,Covid!$B$3:$D$120,2,FALSE)</f>
        <v>#N/A</v>
      </c>
      <c r="K219" s="5" t="e">
        <f>VLOOKUP(A219,General!$B$2:$D$227,2,FALSE)</f>
        <v>#N/A</v>
      </c>
      <c r="L219" s="5" t="e">
        <f>VLOOKUP(A219,'Genesis-Honeywell'!$B$3:$D$492,2,FALSE)</f>
        <v>#N/A</v>
      </c>
      <c r="M219" s="5" t="e">
        <f>VLOOKUP(A219,Gepco!$B$4:$D$164,2,FALSE)</f>
        <v>#N/A</v>
      </c>
      <c r="N219" s="5" t="e">
        <f>VLOOKUP(A219,Ice!$B$4:$D$65,2,FALSE)</f>
        <v>#N/A</v>
      </c>
      <c r="O219" s="5" t="e">
        <f>VLOOKUP(A219,Liberty!$B$3:$D$231,2,FALSE)</f>
        <v>#N/A</v>
      </c>
      <c r="P219" s="5" t="e">
        <f>VLOOKUP(A219,Paige!$B$4:$D$78,2,FALSE)</f>
        <v>#N/A</v>
      </c>
      <c r="Q219" s="5" t="e">
        <f>VLOOKUP(A219,Remee!$B$5:$D$427,2,FALSE)</f>
        <v>#N/A</v>
      </c>
      <c r="R219" s="5" t="e">
        <f>VLOOKUP(A219,Tappan!$B$4:$D$278,2,FALSE)</f>
        <v>#N/A</v>
      </c>
      <c r="S219" s="5" t="e">
        <f>VLOOKUP(A219,Wavenet!$B$3:$D$39,2,FALSE)</f>
        <v>#N/A</v>
      </c>
      <c r="T219" s="5" t="e">
        <f>VLOOKUP(A219,'Windy City'!$B$3:$D$45,2,FALSE)</f>
        <v>#N/A</v>
      </c>
    </row>
    <row r="220" spans="1:20" x14ac:dyDescent="0.25">
      <c r="A220" s="19" t="s">
        <v>2377</v>
      </c>
      <c r="B220" s="11" t="s">
        <v>2378</v>
      </c>
      <c r="C220" s="5" t="e">
        <f>VLOOKUP(A220,'Advanced Digital Cable'!$B$3:$D$180,2,FALSE)</f>
        <v>#N/A</v>
      </c>
      <c r="D220" s="5" t="e">
        <f>VLOOKUP(A220,'American Datalink'!$B$5:$D$280,2,FALSE)</f>
        <v>#N/A</v>
      </c>
      <c r="E220" s="5" t="e">
        <f>VLOOKUP(A220,'Belden (Classics)'!$B$4:$D$793,2,FALSE)</f>
        <v>#N/A</v>
      </c>
      <c r="F220" s="5" t="e">
        <f>VLOOKUP(A220,'Belden New Generation'!$B$4:$D$427,2,FALSE)</f>
        <v>#N/A</v>
      </c>
      <c r="G220" s="5" t="e">
        <f>VLOOKUP(A220,Coleman!$B$2:$D$370,2,FALSE)</f>
        <v>#N/A</v>
      </c>
      <c r="H220" s="5" t="e">
        <f>VLOOKUP(A220,Commscope!$B$2:$D$87,2,FALSE)</f>
        <v>#N/A</v>
      </c>
      <c r="I220" s="5" t="e">
        <f>VLOOKUP(A220,Comtran!$B$2:$D$265,2,FALSE)</f>
        <v>#N/A</v>
      </c>
      <c r="J220" s="5" t="e">
        <f>VLOOKUP(A220,Covid!$B$3:$D$120,2,FALSE)</f>
        <v>#N/A</v>
      </c>
      <c r="K220" s="5" t="e">
        <f>VLOOKUP(A220,General!$B$2:$D$227,2,FALSE)</f>
        <v>#N/A</v>
      </c>
      <c r="L220" s="5" t="e">
        <f>VLOOKUP(A220,'Genesis-Honeywell'!$B$3:$D$492,2,FALSE)</f>
        <v>#N/A</v>
      </c>
      <c r="M220" s="5" t="e">
        <f>VLOOKUP(A220,Gepco!$B$4:$D$164,2,FALSE)</f>
        <v>#N/A</v>
      </c>
      <c r="N220" s="5" t="e">
        <f>VLOOKUP(A220,Ice!$B$4:$D$65,2,FALSE)</f>
        <v>#N/A</v>
      </c>
      <c r="O220" s="5" t="e">
        <f>VLOOKUP(A220,Liberty!$B$3:$D$231,2,FALSE)</f>
        <v>#N/A</v>
      </c>
      <c r="P220" s="5" t="e">
        <f>VLOOKUP(A220,Paige!$B$4:$D$78,2,FALSE)</f>
        <v>#N/A</v>
      </c>
      <c r="Q220" s="5" t="e">
        <f>VLOOKUP(A220,Remee!$B$5:$D$427,2,FALSE)</f>
        <v>#N/A</v>
      </c>
      <c r="R220" s="5" t="e">
        <f>VLOOKUP(A220,Tappan!$B$4:$D$278,2,FALSE)</f>
        <v>#N/A</v>
      </c>
      <c r="S220" s="5" t="e">
        <f>VLOOKUP(A220,Wavenet!$B$3:$D$39,2,FALSE)</f>
        <v>#N/A</v>
      </c>
      <c r="T220" s="5" t="e">
        <f>VLOOKUP(A220,'Windy City'!$B$3:$D$45,2,FALSE)</f>
        <v>#N/A</v>
      </c>
    </row>
    <row r="221" spans="1:20" x14ac:dyDescent="0.25">
      <c r="A221" s="19" t="s">
        <v>495</v>
      </c>
      <c r="B221" s="18" t="s">
        <v>2253</v>
      </c>
      <c r="C221" s="5" t="e">
        <f>VLOOKUP(A221,'Advanced Digital Cable'!$B$3:$D$180,2,FALSE)</f>
        <v>#N/A</v>
      </c>
      <c r="D221" s="5" t="str">
        <f>VLOOKUP(A221,'American Datalink'!$B$5:$D$280,2,FALSE)</f>
        <v>225P</v>
      </c>
      <c r="E221" s="5" t="e">
        <f>VLOOKUP(A221,'Belden (Classics)'!$B$4:$D$793,2,FALSE)</f>
        <v>#N/A</v>
      </c>
      <c r="F221" s="5" t="e">
        <f>VLOOKUP(A221,'Belden New Generation'!$B$4:$D$427,2,FALSE)</f>
        <v>#N/A</v>
      </c>
      <c r="G221" s="5" t="e">
        <f>VLOOKUP(A221,Coleman!$B$2:$D$370,2,FALSE)</f>
        <v>#N/A</v>
      </c>
      <c r="H221" s="5" t="e">
        <f>VLOOKUP(A221,Commscope!$B$2:$D$87,2,FALSE)</f>
        <v>#N/A</v>
      </c>
      <c r="I221" s="5" t="e">
        <f>VLOOKUP(A221,Comtran!$B$2:$D$265,2,FALSE)</f>
        <v>#N/A</v>
      </c>
      <c r="J221" s="5" t="e">
        <f>VLOOKUP(A221,Covid!$B$3:$D$120,2,FALSE)</f>
        <v>#N/A</v>
      </c>
      <c r="K221" s="5" t="e">
        <f>VLOOKUP(A221,General!$B$2:$D$227,2,FALSE)</f>
        <v>#N/A</v>
      </c>
      <c r="L221" s="5">
        <f>VLOOKUP(A221,'Genesis-Honeywell'!$B$3:$D$492,2,FALSE)</f>
        <v>3105</v>
      </c>
      <c r="M221" s="5" t="str">
        <f>VLOOKUP(A221,Gepco!$B$4:$D$164,2,FALSE)</f>
        <v>SSU225P</v>
      </c>
      <c r="N221" s="5" t="e">
        <f>VLOOKUP(A221,Ice!$B$4:$D$65,2,FALSE)</f>
        <v>#N/A</v>
      </c>
      <c r="O221" s="5" t="e">
        <f>VLOOKUP(A221,Liberty!$B$3:$D$231,2,FALSE)</f>
        <v>#N/A</v>
      </c>
      <c r="P221" s="5" t="e">
        <f>VLOOKUP(A221,Paige!$B$4:$D$78,2,FALSE)</f>
        <v>#N/A</v>
      </c>
      <c r="Q221" s="5" t="e">
        <f>VLOOKUP(A221,Remee!$B$5:$D$427,2,FALSE)</f>
        <v>#N/A</v>
      </c>
      <c r="R221" s="5" t="e">
        <f>VLOOKUP(A221,Tappan!$B$4:$D$278,2,FALSE)</f>
        <v>#N/A</v>
      </c>
      <c r="S221" s="5" t="e">
        <f>VLOOKUP(A221,Wavenet!$B$3:$D$39,2,FALSE)</f>
        <v>#N/A</v>
      </c>
      <c r="T221" s="5" t="e">
        <f>VLOOKUP(A221,'Windy City'!$B$3:$D$45,2,FALSE)</f>
        <v>#N/A</v>
      </c>
    </row>
    <row r="222" spans="1:20" x14ac:dyDescent="0.25">
      <c r="A222" s="22" t="s">
        <v>2379</v>
      </c>
      <c r="B222" s="11" t="s">
        <v>2380</v>
      </c>
      <c r="C222" s="5" t="e">
        <f>VLOOKUP(A222,'Advanced Digital Cable'!$B$3:$D$180,2,FALSE)</f>
        <v>#N/A</v>
      </c>
      <c r="D222" s="5" t="e">
        <f>VLOOKUP(A222,'American Datalink'!$B$5:$D$280,2,FALSE)</f>
        <v>#N/A</v>
      </c>
      <c r="E222" s="5" t="str">
        <f>VLOOKUP(A222,'Belden (Classics)'!$B$4:$D$793,2,FALSE)</f>
        <v>1120A</v>
      </c>
      <c r="F222" s="5" t="e">
        <f>VLOOKUP(A222,'Belden New Generation'!$B$4:$D$427,2,FALSE)</f>
        <v>#N/A</v>
      </c>
      <c r="G222" s="5" t="e">
        <f>VLOOKUP(A222,Coleman!$B$2:$D$370,2,FALSE)</f>
        <v>#N/A</v>
      </c>
      <c r="H222" s="5" t="e">
        <f>VLOOKUP(A222,Commscope!$B$2:$D$87,2,FALSE)</f>
        <v>#N/A</v>
      </c>
      <c r="I222" s="5" t="e">
        <f>VLOOKUP(A222,Comtran!$B$2:$D$265,2,FALSE)</f>
        <v>#N/A</v>
      </c>
      <c r="J222" s="5" t="e">
        <f>VLOOKUP(A222,Covid!$B$3:$D$120,2,FALSE)</f>
        <v>#N/A</v>
      </c>
      <c r="K222" s="5" t="e">
        <f>VLOOKUP(A222,General!$B$2:$D$227,2,FALSE)</f>
        <v>#N/A</v>
      </c>
      <c r="L222" s="5" t="e">
        <f>VLOOKUP(A222,'Genesis-Honeywell'!$B$3:$D$492,2,FALSE)</f>
        <v>#N/A</v>
      </c>
      <c r="M222" s="5" t="e">
        <f>VLOOKUP(A222,Gepco!$B$4:$D$164,2,FALSE)</f>
        <v>#N/A</v>
      </c>
      <c r="N222" s="5" t="e">
        <f>VLOOKUP(A222,Ice!$B$4:$D$65,2,FALSE)</f>
        <v>#N/A</v>
      </c>
      <c r="O222" s="5" t="e">
        <f>VLOOKUP(A222,Liberty!$B$3:$D$231,2,FALSE)</f>
        <v>#N/A</v>
      </c>
      <c r="P222" s="5" t="e">
        <f>VLOOKUP(A222,Paige!$B$4:$D$78,2,FALSE)</f>
        <v>#N/A</v>
      </c>
      <c r="Q222" s="5" t="e">
        <f>VLOOKUP(A222,Remee!$B$5:$D$427,2,FALSE)</f>
        <v>#N/A</v>
      </c>
      <c r="R222" s="5" t="e">
        <f>VLOOKUP(A222,Tappan!$B$4:$D$278,2,FALSE)</f>
        <v>#N/A</v>
      </c>
      <c r="S222" s="5" t="e">
        <f>VLOOKUP(A222,Wavenet!$B$3:$D$39,2,FALSE)</f>
        <v>#N/A</v>
      </c>
      <c r="T222" s="5" t="e">
        <f>VLOOKUP(A222,'Windy City'!$B$3:$D$45,2,FALSE)</f>
        <v>#N/A</v>
      </c>
    </row>
    <row r="223" spans="1:20" x14ac:dyDescent="0.25">
      <c r="A223" s="22" t="s">
        <v>576</v>
      </c>
      <c r="B223" s="11" t="s">
        <v>3318</v>
      </c>
      <c r="C223" s="5" t="e">
        <f>VLOOKUP(A223,'Advanced Digital Cable'!$B$3:$D$180,2,FALSE)</f>
        <v>#N/A</v>
      </c>
      <c r="D223" s="5" t="e">
        <f>VLOOKUP(A223,'American Datalink'!$B$5:$D$280,2,FALSE)</f>
        <v>#N/A</v>
      </c>
      <c r="E223" s="5" t="e">
        <f>VLOOKUP(A223,'Belden (Classics)'!$B$4:$D$793,2,FALSE)</f>
        <v>#N/A</v>
      </c>
      <c r="F223" s="5" t="e">
        <f>VLOOKUP(A223,'Belden New Generation'!$B$4:$D$427,2,FALSE)</f>
        <v>#N/A</v>
      </c>
      <c r="G223" s="5" t="e">
        <f>VLOOKUP(A223,Coleman!$B$2:$D$370,2,FALSE)</f>
        <v>#N/A</v>
      </c>
      <c r="H223" s="5" t="e">
        <f>VLOOKUP(A223,Commscope!$B$2:$D$87,2,FALSE)</f>
        <v>#N/A</v>
      </c>
      <c r="I223" s="5" t="e">
        <f>VLOOKUP(A223,Comtran!$B$2:$D$265,2,FALSE)</f>
        <v>#N/A</v>
      </c>
      <c r="J223" s="5" t="e">
        <f>VLOOKUP(A223,Covid!$B$3:$D$120,2,FALSE)</f>
        <v>#N/A</v>
      </c>
      <c r="K223" s="5" t="e">
        <f>VLOOKUP(A223,General!$B$2:$D$227,2,FALSE)</f>
        <v>#N/A</v>
      </c>
      <c r="L223" s="5" t="e">
        <f>VLOOKUP(A223,'Genesis-Honeywell'!$B$3:$D$492,2,FALSE)</f>
        <v>#N/A</v>
      </c>
      <c r="M223" s="5" t="e">
        <f>VLOOKUP(A223,Gepco!$B$4:$D$164,2,FALSE)</f>
        <v>#N/A</v>
      </c>
      <c r="N223" s="5" t="str">
        <f>VLOOKUP(A223,Ice!$B$4:$D$65,2,FALSE)</f>
        <v>Lutron Pink</v>
      </c>
      <c r="O223" s="5" t="e">
        <f>VLOOKUP(A223,Liberty!$B$3:$D$231,2,FALSE)</f>
        <v>#N/A</v>
      </c>
      <c r="P223" s="5" t="e">
        <f>VLOOKUP(A223,Paige!$B$4:$D$78,2,FALSE)</f>
        <v>#N/A</v>
      </c>
      <c r="Q223" s="5" t="e">
        <f>VLOOKUP(A223,Remee!$B$5:$D$427,2,FALSE)</f>
        <v>#N/A</v>
      </c>
      <c r="R223" s="5" t="e">
        <f>VLOOKUP(A223,Tappan!$B$4:$D$278,2,FALSE)</f>
        <v>#N/A</v>
      </c>
      <c r="S223" s="5" t="e">
        <f>VLOOKUP(A223,Wavenet!$B$3:$D$39,2,FALSE)</f>
        <v>#N/A</v>
      </c>
      <c r="T223" s="5" t="e">
        <f>VLOOKUP(A223,'Windy City'!$B$3:$D$45,2,FALSE)</f>
        <v>#N/A</v>
      </c>
    </row>
    <row r="224" spans="1:20" x14ac:dyDescent="0.25">
      <c r="A224" s="22" t="s">
        <v>578</v>
      </c>
      <c r="B224" s="11" t="s">
        <v>3319</v>
      </c>
      <c r="C224" s="5" t="e">
        <f>VLOOKUP(A224,'Advanced Digital Cable'!$B$3:$D$180,2,FALSE)</f>
        <v>#N/A</v>
      </c>
      <c r="D224" s="5" t="e">
        <f>VLOOKUP(A224,'American Datalink'!$B$5:$D$280,2,FALSE)</f>
        <v>#N/A</v>
      </c>
      <c r="E224" s="5" t="e">
        <f>VLOOKUP(A224,'Belden (Classics)'!$B$4:$D$793,2,FALSE)</f>
        <v>#N/A</v>
      </c>
      <c r="F224" s="5" t="e">
        <f>VLOOKUP(A224,'Belden New Generation'!$B$4:$D$427,2,FALSE)</f>
        <v>#N/A</v>
      </c>
      <c r="G224" s="5" t="e">
        <f>VLOOKUP(A224,Coleman!$B$2:$D$370,2,FALSE)</f>
        <v>#N/A</v>
      </c>
      <c r="H224" s="5" t="e">
        <f>VLOOKUP(A224,Commscope!$B$2:$D$87,2,FALSE)</f>
        <v>#N/A</v>
      </c>
      <c r="I224" s="5" t="e">
        <f>VLOOKUP(A224,Comtran!$B$2:$D$265,2,FALSE)</f>
        <v>#N/A</v>
      </c>
      <c r="J224" s="5" t="e">
        <f>VLOOKUP(A224,Covid!$B$3:$D$120,2,FALSE)</f>
        <v>#N/A</v>
      </c>
      <c r="K224" s="5" t="e">
        <f>VLOOKUP(A224,General!$B$2:$D$227,2,FALSE)</f>
        <v>#N/A</v>
      </c>
      <c r="L224" s="5" t="e">
        <f>VLOOKUP(A224,'Genesis-Honeywell'!$B$3:$D$492,2,FALSE)</f>
        <v>#N/A</v>
      </c>
      <c r="M224" s="5" t="e">
        <f>VLOOKUP(A224,Gepco!$B$4:$D$164,2,FALSE)</f>
        <v>#N/A</v>
      </c>
      <c r="N224" s="5" t="str">
        <f>VLOOKUP(A224,Ice!$B$4:$D$65,2,FALSE)</f>
        <v>Lutron White</v>
      </c>
      <c r="O224" s="5" t="e">
        <f>VLOOKUP(A224,Liberty!$B$3:$D$231,2,FALSE)</f>
        <v>#N/A</v>
      </c>
      <c r="P224" s="5" t="e">
        <f>VLOOKUP(A224,Paige!$B$4:$D$78,2,FALSE)</f>
        <v>#N/A</v>
      </c>
      <c r="Q224" s="5" t="e">
        <f>VLOOKUP(A224,Remee!$B$5:$D$427,2,FALSE)</f>
        <v>#N/A</v>
      </c>
      <c r="R224" s="5" t="e">
        <f>VLOOKUP(A224,Tappan!$B$4:$D$278,2,FALSE)</f>
        <v>#N/A</v>
      </c>
      <c r="S224" s="5" t="e">
        <f>VLOOKUP(A224,Wavenet!$B$3:$D$39,2,FALSE)</f>
        <v>#N/A</v>
      </c>
      <c r="T224" s="5" t="e">
        <f>VLOOKUP(A224,'Windy City'!$B$3:$D$45,2,FALSE)</f>
        <v>#N/A</v>
      </c>
    </row>
    <row r="225" spans="1:20" x14ac:dyDescent="0.25">
      <c r="A225" s="22" t="s">
        <v>580</v>
      </c>
      <c r="B225" s="11" t="s">
        <v>3317</v>
      </c>
      <c r="C225" s="5" t="e">
        <f>VLOOKUP(A225,'Advanced Digital Cable'!$B$3:$D$180,2,FALSE)</f>
        <v>#N/A</v>
      </c>
      <c r="D225" s="5" t="e">
        <f>VLOOKUP(A225,'American Datalink'!$B$5:$D$280,2,FALSE)</f>
        <v>#N/A</v>
      </c>
      <c r="E225" s="5" t="e">
        <f>VLOOKUP(A225,'Belden (Classics)'!$B$4:$D$793,2,FALSE)</f>
        <v>#N/A</v>
      </c>
      <c r="F225" s="5" t="e">
        <f>VLOOKUP(A225,'Belden New Generation'!$B$4:$D$427,2,FALSE)</f>
        <v>#N/A</v>
      </c>
      <c r="G225" s="5" t="e">
        <f>VLOOKUP(A225,Coleman!$B$2:$D$370,2,FALSE)</f>
        <v>#N/A</v>
      </c>
      <c r="H225" s="5" t="e">
        <f>VLOOKUP(A225,Commscope!$B$2:$D$87,2,FALSE)</f>
        <v>#N/A</v>
      </c>
      <c r="I225" s="5" t="e">
        <f>VLOOKUP(A225,Comtran!$B$2:$D$265,2,FALSE)</f>
        <v>#N/A</v>
      </c>
      <c r="J225" s="5" t="e">
        <f>VLOOKUP(A225,Covid!$B$3:$D$120,2,FALSE)</f>
        <v>#N/A</v>
      </c>
      <c r="K225" s="5" t="e">
        <f>VLOOKUP(A225,General!$B$2:$D$227,2,FALSE)</f>
        <v>#N/A</v>
      </c>
      <c r="L225" s="5" t="e">
        <f>VLOOKUP(A225,'Genesis-Honeywell'!$B$3:$D$492,2,FALSE)</f>
        <v>#N/A</v>
      </c>
      <c r="M225" s="5" t="e">
        <f>VLOOKUP(A225,Gepco!$B$4:$D$164,2,FALSE)</f>
        <v>#N/A</v>
      </c>
      <c r="N225" s="5" t="str">
        <f>VLOOKUP(A225,Ice!$B$4:$D$65,2,FALSE)</f>
        <v>Vantage 16-2</v>
      </c>
      <c r="O225" s="5" t="e">
        <f>VLOOKUP(A225,Liberty!$B$3:$D$231,2,FALSE)</f>
        <v>#N/A</v>
      </c>
      <c r="P225" s="5" t="e">
        <f>VLOOKUP(A225,Paige!$B$4:$D$78,2,FALSE)</f>
        <v>#N/A</v>
      </c>
      <c r="Q225" s="5" t="e">
        <f>VLOOKUP(A225,Remee!$B$5:$D$427,2,FALSE)</f>
        <v>#N/A</v>
      </c>
      <c r="R225" s="5" t="e">
        <f>VLOOKUP(A225,Tappan!$B$4:$D$278,2,FALSE)</f>
        <v>#N/A</v>
      </c>
      <c r="S225" s="5" t="e">
        <f>VLOOKUP(A225,Wavenet!$B$3:$D$39,2,FALSE)</f>
        <v>#N/A</v>
      </c>
      <c r="T225" s="5" t="e">
        <f>VLOOKUP(A225,'Windy City'!$B$3:$D$45,2,FALSE)</f>
        <v>#N/A</v>
      </c>
    </row>
    <row r="226" spans="1:20" x14ac:dyDescent="0.25">
      <c r="A226" s="22" t="s">
        <v>2381</v>
      </c>
      <c r="B226" s="11" t="s">
        <v>2382</v>
      </c>
      <c r="C226" s="5" t="e">
        <f>VLOOKUP(A226,'Advanced Digital Cable'!$B$3:$D$180,2,FALSE)</f>
        <v>#N/A</v>
      </c>
      <c r="D226" s="5" t="e">
        <f>VLOOKUP(A226,'American Datalink'!$B$5:$D$280,2,FALSE)</f>
        <v>#N/A</v>
      </c>
      <c r="E226" s="5" t="e">
        <f>VLOOKUP(A226,'Belden (Classics)'!$B$4:$D$793,2,FALSE)</f>
        <v>#N/A</v>
      </c>
      <c r="F226" s="5" t="e">
        <f>VLOOKUP(A226,'Belden New Generation'!$B$4:$D$427,2,FALSE)</f>
        <v>#N/A</v>
      </c>
      <c r="G226" s="5" t="e">
        <f>VLOOKUP(A226,Coleman!$B$2:$D$370,2,FALSE)</f>
        <v>#N/A</v>
      </c>
      <c r="H226" s="5" t="e">
        <f>VLOOKUP(A226,Commscope!$B$2:$D$87,2,FALSE)</f>
        <v>#N/A</v>
      </c>
      <c r="I226" s="5" t="e">
        <f>VLOOKUP(A226,Comtran!$B$2:$D$265,2,FALSE)</f>
        <v>#N/A</v>
      </c>
      <c r="J226" s="5" t="e">
        <f>VLOOKUP(A226,Covid!$B$3:$D$120,2,FALSE)</f>
        <v>#N/A</v>
      </c>
      <c r="K226" s="5" t="e">
        <f>VLOOKUP(A226,General!$B$2:$D$227,2,FALSE)</f>
        <v>#N/A</v>
      </c>
      <c r="L226" s="5" t="e">
        <f>VLOOKUP(A226,'Genesis-Honeywell'!$B$3:$D$492,2,FALSE)</f>
        <v>#N/A</v>
      </c>
      <c r="M226" s="5" t="e">
        <f>VLOOKUP(A226,Gepco!$B$4:$D$164,2,FALSE)</f>
        <v>#N/A</v>
      </c>
      <c r="N226" s="5" t="e">
        <f>VLOOKUP(A226,Ice!$B$4:$D$65,2,FALSE)</f>
        <v>#N/A</v>
      </c>
      <c r="O226" s="5" t="e">
        <f>VLOOKUP(A226,Liberty!$B$3:$D$231,2,FALSE)</f>
        <v>#N/A</v>
      </c>
      <c r="P226" s="5" t="e">
        <f>VLOOKUP(A226,Paige!$B$4:$D$78,2,FALSE)</f>
        <v>#N/A</v>
      </c>
      <c r="Q226" s="5" t="e">
        <f>VLOOKUP(A226,Remee!$B$5:$D$427,2,FALSE)</f>
        <v>#N/A</v>
      </c>
      <c r="R226" s="5" t="e">
        <f>VLOOKUP(A226,Tappan!$B$4:$D$278,2,FALSE)</f>
        <v>#N/A</v>
      </c>
      <c r="S226" s="5" t="e">
        <f>VLOOKUP(A226,Wavenet!$B$3:$D$39,2,FALSE)</f>
        <v>#N/A</v>
      </c>
      <c r="T226" s="5" t="e">
        <f>VLOOKUP(A226,'Windy City'!$B$3:$D$45,2,FALSE)</f>
        <v>#N/A</v>
      </c>
    </row>
    <row r="227" spans="1:20" x14ac:dyDescent="0.25">
      <c r="A227" s="22" t="s">
        <v>1456</v>
      </c>
      <c r="B227" s="11" t="s">
        <v>3320</v>
      </c>
      <c r="C227" s="5" t="e">
        <f>VLOOKUP(A227,'Advanced Digital Cable'!$B$3:$D$180,2,FALSE)</f>
        <v>#N/A</v>
      </c>
      <c r="D227" s="5" t="e">
        <f>VLOOKUP(A227,'American Datalink'!$B$5:$D$280,2,FALSE)</f>
        <v>#N/A</v>
      </c>
      <c r="E227" s="5" t="e">
        <f>VLOOKUP(A227,'Belden (Classics)'!$B$4:$D$793,2,FALSE)</f>
        <v>#N/A</v>
      </c>
      <c r="F227" s="5" t="e">
        <f>VLOOKUP(A227,'Belden New Generation'!$B$4:$D$427,2,FALSE)</f>
        <v>#N/A</v>
      </c>
      <c r="G227" s="5" t="e">
        <f>VLOOKUP(A227,Coleman!$B$2:$D$370,2,FALSE)</f>
        <v>#N/A</v>
      </c>
      <c r="H227" s="5" t="e">
        <f>VLOOKUP(A227,Commscope!$B$2:$D$87,2,FALSE)</f>
        <v>#N/A</v>
      </c>
      <c r="I227" s="5" t="e">
        <f>VLOOKUP(A227,Comtran!$B$2:$D$265,2,FALSE)</f>
        <v>#N/A</v>
      </c>
      <c r="J227" s="5" t="e">
        <f>VLOOKUP(A227,Covid!$B$3:$D$120,2,FALSE)</f>
        <v>#N/A</v>
      </c>
      <c r="K227" s="5" t="e">
        <f>VLOOKUP(A227,General!$B$2:$D$227,2,FALSE)</f>
        <v>#N/A</v>
      </c>
      <c r="L227" s="5" t="e">
        <f>VLOOKUP(A227,'Genesis-Honeywell'!$B$3:$D$492,2,FALSE)</f>
        <v>#N/A</v>
      </c>
      <c r="M227" s="5" t="e">
        <f>VLOOKUP(A227,Gepco!$B$4:$D$164,2,FALSE)</f>
        <v>#N/A</v>
      </c>
      <c r="N227" s="5" t="e">
        <f>VLOOKUP(A227,Ice!$B$4:$D$65,2,FALSE)</f>
        <v>#N/A</v>
      </c>
      <c r="O227" s="5" t="str">
        <f>VLOOKUP(A227,Liberty!$B$3:$D$231,2,FALSE)</f>
        <v>14-2C-VNTC-TR</v>
      </c>
      <c r="P227" s="5" t="e">
        <f>VLOOKUP(A227,Paige!$B$4:$D$78,2,FALSE)</f>
        <v>#N/A</v>
      </c>
      <c r="Q227" s="5" t="e">
        <f>VLOOKUP(A227,Remee!$B$5:$D$427,2,FALSE)</f>
        <v>#N/A</v>
      </c>
      <c r="R227" s="5" t="e">
        <f>VLOOKUP(A227,Tappan!$B$4:$D$278,2,FALSE)</f>
        <v>#N/A</v>
      </c>
      <c r="S227" s="5" t="e">
        <f>VLOOKUP(A227,Wavenet!$B$3:$D$39,2,FALSE)</f>
        <v>#N/A</v>
      </c>
      <c r="T227" s="5" t="e">
        <f>VLOOKUP(A227,'Windy City'!$B$3:$D$45,2,FALSE)</f>
        <v>#N/A</v>
      </c>
    </row>
    <row r="228" spans="1:20" x14ac:dyDescent="0.25">
      <c r="A228" s="22" t="s">
        <v>2383</v>
      </c>
      <c r="B228" s="11" t="s">
        <v>2384</v>
      </c>
      <c r="C228" s="5" t="e">
        <f>VLOOKUP(A228,'Advanced Digital Cable'!$B$3:$D$180,2,FALSE)</f>
        <v>#N/A</v>
      </c>
      <c r="D228" s="5" t="e">
        <f>VLOOKUP(A228,'American Datalink'!$B$5:$D$280,2,FALSE)</f>
        <v>#N/A</v>
      </c>
      <c r="E228" s="5" t="str">
        <f>VLOOKUP(A228,'Belden (Classics)'!$B$4:$D$793,2,FALSE)</f>
        <v>3080A</v>
      </c>
      <c r="F228" s="5" t="e">
        <f>VLOOKUP(A228,'Belden New Generation'!$B$4:$D$427,2,FALSE)</f>
        <v>#N/A</v>
      </c>
      <c r="G228" s="5" t="e">
        <f>VLOOKUP(A228,Coleman!$B$2:$D$370,2,FALSE)</f>
        <v>#N/A</v>
      </c>
      <c r="H228" s="5" t="e">
        <f>VLOOKUP(A228,Commscope!$B$2:$D$87,2,FALSE)</f>
        <v>#N/A</v>
      </c>
      <c r="I228" s="5" t="e">
        <f>VLOOKUP(A228,Comtran!$B$2:$D$265,2,FALSE)</f>
        <v>#N/A</v>
      </c>
      <c r="J228" s="5" t="e">
        <f>VLOOKUP(A228,Covid!$B$3:$D$120,2,FALSE)</f>
        <v>#N/A</v>
      </c>
      <c r="K228" s="5" t="e">
        <f>VLOOKUP(A228,General!$B$2:$D$227,2,FALSE)</f>
        <v>#N/A</v>
      </c>
      <c r="L228" s="5" t="e">
        <f>VLOOKUP(A228,'Genesis-Honeywell'!$B$3:$D$492,2,FALSE)</f>
        <v>#N/A</v>
      </c>
      <c r="M228" s="5" t="e">
        <f>VLOOKUP(A228,Gepco!$B$4:$D$164,2,FALSE)</f>
        <v>#N/A</v>
      </c>
      <c r="N228" s="5" t="e">
        <f>VLOOKUP(A228,Ice!$B$4:$D$65,2,FALSE)</f>
        <v>#N/A</v>
      </c>
      <c r="O228" s="5" t="e">
        <f>VLOOKUP(A228,Liberty!$B$3:$D$231,2,FALSE)</f>
        <v>#N/A</v>
      </c>
      <c r="P228" s="5" t="e">
        <f>VLOOKUP(A228,Paige!$B$4:$D$78,2,FALSE)</f>
        <v>#N/A</v>
      </c>
      <c r="Q228" s="5" t="e">
        <f>VLOOKUP(A228,Remee!$B$5:$D$427,2,FALSE)</f>
        <v>#N/A</v>
      </c>
      <c r="R228" s="5" t="e">
        <f>VLOOKUP(A228,Tappan!$B$4:$D$278,2,FALSE)</f>
        <v>#N/A</v>
      </c>
      <c r="S228" s="5" t="e">
        <f>VLOOKUP(A228,Wavenet!$B$3:$D$39,2,FALSE)</f>
        <v>#N/A</v>
      </c>
      <c r="T228" s="5" t="e">
        <f>VLOOKUP(A228,'Windy City'!$B$3:$D$45,2,FALSE)</f>
        <v>#N/A</v>
      </c>
    </row>
    <row r="229" spans="1:20" x14ac:dyDescent="0.25">
      <c r="A229" s="22" t="s">
        <v>1441</v>
      </c>
      <c r="B229" s="11" t="s">
        <v>2385</v>
      </c>
      <c r="C229" s="5" t="e">
        <f>VLOOKUP(A229,'Advanced Digital Cable'!$B$3:$D$180,2,FALSE)</f>
        <v>#N/A</v>
      </c>
      <c r="D229" s="5" t="e">
        <f>VLOOKUP(A229,'American Datalink'!$B$5:$D$280,2,FALSE)</f>
        <v>#N/A</v>
      </c>
      <c r="E229" s="5" t="e">
        <f>VLOOKUP(A229,'Belden (Classics)'!$B$4:$D$793,2,FALSE)</f>
        <v>#N/A</v>
      </c>
      <c r="F229" s="5" t="e">
        <f>VLOOKUP(A229,'Belden New Generation'!$B$4:$D$427,2,FALSE)</f>
        <v>#N/A</v>
      </c>
      <c r="G229" s="5" t="e">
        <f>VLOOKUP(A229,Coleman!$B$2:$D$370,2,FALSE)</f>
        <v>#N/A</v>
      </c>
      <c r="H229" s="5" t="e">
        <f>VLOOKUP(A229,Commscope!$B$2:$D$87,2,FALSE)</f>
        <v>#N/A</v>
      </c>
      <c r="I229" s="5" t="e">
        <f>VLOOKUP(A229,Comtran!$B$2:$D$265,2,FALSE)</f>
        <v>#N/A</v>
      </c>
      <c r="J229" s="5" t="e">
        <f>VLOOKUP(A229,Covid!$B$3:$D$120,2,FALSE)</f>
        <v>#N/A</v>
      </c>
      <c r="K229" s="5" t="e">
        <f>VLOOKUP(A229,General!$B$2:$D$227,2,FALSE)</f>
        <v>#N/A</v>
      </c>
      <c r="L229" s="5" t="e">
        <f>VLOOKUP(A229,'Genesis-Honeywell'!$B$3:$D$492,2,FALSE)</f>
        <v>#N/A</v>
      </c>
      <c r="M229" s="5" t="e">
        <f>VLOOKUP(A229,Gepco!$B$4:$D$164,2,FALSE)</f>
        <v>#N/A</v>
      </c>
      <c r="N229" s="5" t="e">
        <f>VLOOKUP(A229,Ice!$B$4:$D$65,2,FALSE)</f>
        <v>#N/A</v>
      </c>
      <c r="O229" s="5" t="str">
        <f>VLOOKUP(A229,Liberty!$B$3:$D$231,2,FALSE)</f>
        <v>12-2C-VNTC-TR</v>
      </c>
      <c r="P229" s="5" t="e">
        <f>VLOOKUP(A229,Paige!$B$4:$D$78,2,FALSE)</f>
        <v>#N/A</v>
      </c>
      <c r="Q229" s="5" t="e">
        <f>VLOOKUP(A229,Remee!$B$5:$D$427,2,FALSE)</f>
        <v>#N/A</v>
      </c>
      <c r="R229" s="5" t="e">
        <f>VLOOKUP(A229,Tappan!$B$4:$D$278,2,FALSE)</f>
        <v>#N/A</v>
      </c>
      <c r="S229" s="5" t="e">
        <f>VLOOKUP(A229,Wavenet!$B$3:$D$39,2,FALSE)</f>
        <v>#N/A</v>
      </c>
      <c r="T229" s="5" t="e">
        <f>VLOOKUP(A229,'Windy City'!$B$3:$D$45,2,FALSE)</f>
        <v>#N/A</v>
      </c>
    </row>
    <row r="230" spans="1:20" x14ac:dyDescent="0.25">
      <c r="A230" s="19" t="s">
        <v>312</v>
      </c>
      <c r="B230" s="11" t="s">
        <v>2386</v>
      </c>
      <c r="C230" s="5" t="e">
        <f>VLOOKUP(A230,'Advanced Digital Cable'!$B$3:$D$180,2,FALSE)</f>
        <v>#N/A</v>
      </c>
      <c r="D230" s="5" t="e">
        <f>VLOOKUP(A230,'American Datalink'!$B$5:$D$280,2,FALSE)</f>
        <v>#N/A</v>
      </c>
      <c r="E230" s="5" t="e">
        <f>VLOOKUP(A230,'Belden (Classics)'!$B$4:$D$793,2,FALSE)</f>
        <v>#N/A</v>
      </c>
      <c r="F230" s="5" t="e">
        <f>VLOOKUP(A230,'Belden New Generation'!$B$4:$D$427,2,FALSE)</f>
        <v>#N/A</v>
      </c>
      <c r="G230" s="5">
        <f>VLOOKUP(A230,Coleman!$B$2:$D$370,2,FALSE)</f>
        <v>56101</v>
      </c>
      <c r="H230" s="5" t="e">
        <f>VLOOKUP(A230,Commscope!$B$2:$D$87,2,FALSE)</f>
        <v>#N/A</v>
      </c>
      <c r="I230" s="5">
        <f>VLOOKUP(A230,Comtran!$B$2:$D$265,2,FALSE)</f>
        <v>5170</v>
      </c>
      <c r="J230" s="5" t="e">
        <f>VLOOKUP(A230,Covid!$B$3:$D$120,2,FALSE)</f>
        <v>#N/A</v>
      </c>
      <c r="K230" s="5" t="str">
        <f>VLOOKUP(A230,General!$B$2:$D$227,2,FALSE)</f>
        <v>4ERL1S</v>
      </c>
      <c r="L230" s="5" t="e">
        <f>VLOOKUP(A230,'Genesis-Honeywell'!$B$3:$D$492,2,FALSE)</f>
        <v>#N/A</v>
      </c>
      <c r="M230" s="5" t="e">
        <f>VLOOKUP(A230,Gepco!$B$4:$D$164,2,FALSE)</f>
        <v>#N/A</v>
      </c>
      <c r="N230" s="5" t="e">
        <f>VLOOKUP(A230,Ice!$B$4:$D$65,2,FALSE)</f>
        <v>#N/A</v>
      </c>
      <c r="O230" s="5" t="e">
        <f>VLOOKUP(A230,Liberty!$B$3:$D$231,2,FALSE)</f>
        <v>#N/A</v>
      </c>
      <c r="P230" s="5" t="e">
        <f>VLOOKUP(A230,Paige!$B$4:$D$78,2,FALSE)</f>
        <v>#N/A</v>
      </c>
      <c r="Q230" s="5" t="e">
        <f>VLOOKUP(A230,Remee!$B$5:$D$427,2,FALSE)</f>
        <v>#N/A</v>
      </c>
      <c r="R230" s="5" t="e">
        <f>VLOOKUP(A230,Tappan!$B$4:$D$278,2,FALSE)</f>
        <v>#N/A</v>
      </c>
      <c r="S230" s="5" t="e">
        <f>VLOOKUP(A230,Wavenet!$B$3:$D$39,2,FALSE)</f>
        <v>#N/A</v>
      </c>
      <c r="T230" s="5" t="str">
        <f>VLOOKUP(A230,'Windy City'!$B$3:$D$45,2,FALSE)</f>
        <v>4461140-S</v>
      </c>
    </row>
    <row r="231" spans="1:20" x14ac:dyDescent="0.25">
      <c r="A231" s="19" t="s">
        <v>2387</v>
      </c>
      <c r="B231" s="11" t="s">
        <v>2388</v>
      </c>
      <c r="C231" s="5" t="e">
        <f>VLOOKUP(A231,'Advanced Digital Cable'!$B$3:$D$180,2,FALSE)</f>
        <v>#N/A</v>
      </c>
      <c r="D231" s="5" t="e">
        <f>VLOOKUP(A231,'American Datalink'!$B$5:$D$280,2,FALSE)</f>
        <v>#N/A</v>
      </c>
      <c r="E231" s="5" t="e">
        <f>VLOOKUP(A231,'Belden (Classics)'!$B$4:$D$793,2,FALSE)</f>
        <v>#N/A</v>
      </c>
      <c r="F231" s="5" t="e">
        <f>VLOOKUP(A231,'Belden New Generation'!$B$4:$D$427,2,FALSE)</f>
        <v>#N/A</v>
      </c>
      <c r="G231" s="5" t="e">
        <f>VLOOKUP(A231,Coleman!$B$2:$D$370,2,FALSE)</f>
        <v>#N/A</v>
      </c>
      <c r="H231" s="5" t="e">
        <f>VLOOKUP(A231,Commscope!$B$2:$D$87,2,FALSE)</f>
        <v>#N/A</v>
      </c>
      <c r="I231" s="5" t="e">
        <f>VLOOKUP(A231,Comtran!$B$2:$D$265,2,FALSE)</f>
        <v>#N/A</v>
      </c>
      <c r="J231" s="5" t="e">
        <f>VLOOKUP(A231,Covid!$B$3:$D$120,2,FALSE)</f>
        <v>#N/A</v>
      </c>
      <c r="K231" s="5" t="str">
        <f>VLOOKUP(A231,General!$B$2:$D$227,2,FALSE)</f>
        <v>4EPL1S</v>
      </c>
      <c r="L231" s="5">
        <f>VLOOKUP(A231,'Genesis-Honeywell'!$B$3:$D$492,2,FALSE)</f>
        <v>3195</v>
      </c>
      <c r="M231" s="5" t="e">
        <f>VLOOKUP(A231,Gepco!$B$4:$D$164,2,FALSE)</f>
        <v>#N/A</v>
      </c>
      <c r="N231" s="5" t="e">
        <f>VLOOKUP(A231,Ice!$B$4:$D$65,2,FALSE)</f>
        <v>#N/A</v>
      </c>
      <c r="O231" s="5" t="e">
        <f>VLOOKUP(A231,Liberty!$B$3:$D$231,2,FALSE)</f>
        <v>#N/A</v>
      </c>
      <c r="P231" s="5" t="e">
        <f>VLOOKUP(A231,Paige!$B$4:$D$78,2,FALSE)</f>
        <v>#N/A</v>
      </c>
      <c r="Q231" s="5" t="e">
        <f>VLOOKUP(A231,Remee!$B$5:$D$427,2,FALSE)</f>
        <v>#N/A</v>
      </c>
      <c r="R231" s="5" t="e">
        <f>VLOOKUP(A231,Tappan!$B$4:$D$278,2,FALSE)</f>
        <v>#N/A</v>
      </c>
      <c r="S231" s="5" t="e">
        <f>VLOOKUP(A231,Wavenet!$B$3:$D$39,2,FALSE)</f>
        <v>#N/A</v>
      </c>
      <c r="T231" s="5" t="e">
        <f>VLOOKUP(A231,'Windy City'!$B$3:$D$45,2,FALSE)</f>
        <v>#N/A</v>
      </c>
    </row>
    <row r="232" spans="1:20" x14ac:dyDescent="0.25">
      <c r="A232" s="20" t="s">
        <v>119</v>
      </c>
      <c r="B232" s="11" t="s">
        <v>2389</v>
      </c>
      <c r="C232" s="5">
        <f>VLOOKUP(A232,'Advanced Digital Cable'!$B$3:$D$180,2,FALSE)</f>
        <v>9940</v>
      </c>
      <c r="D232" s="5" t="e">
        <f>VLOOKUP(A232,'American Datalink'!$B$5:$D$280,2,FALSE)</f>
        <v>#N/A</v>
      </c>
      <c r="E232" s="5" t="e">
        <f>VLOOKUP(A232,'Belden (Classics)'!$B$4:$D$793,2,FALSE)</f>
        <v>#N/A</v>
      </c>
      <c r="F232" s="5" t="e">
        <f>VLOOKUP(A232,'Belden New Generation'!$B$4:$D$427,2,FALSE)</f>
        <v>#N/A</v>
      </c>
      <c r="G232" s="5" t="e">
        <f>VLOOKUP(A232,Coleman!$B$2:$D$370,2,FALSE)</f>
        <v>#N/A</v>
      </c>
      <c r="H232" s="5" t="e">
        <f>VLOOKUP(A232,Commscope!$B$2:$D$87,2,FALSE)</f>
        <v>#N/A</v>
      </c>
      <c r="I232" s="5">
        <f>VLOOKUP(A232,Comtran!$B$2:$D$265,2,FALSE)</f>
        <v>4269</v>
      </c>
      <c r="J232" s="5" t="e">
        <f>VLOOKUP(A232,Covid!$B$3:$D$120,2,FALSE)</f>
        <v>#N/A</v>
      </c>
      <c r="K232" s="5" t="e">
        <f>VLOOKUP(A232,General!$B$2:$D$227,2,FALSE)</f>
        <v>#N/A</v>
      </c>
      <c r="L232" s="5" t="e">
        <f>VLOOKUP(A232,'Genesis-Honeywell'!$B$3:$D$492,2,FALSE)</f>
        <v>#N/A</v>
      </c>
      <c r="M232" s="5" t="e">
        <f>VLOOKUP(A232,Gepco!$B$4:$D$164,2,FALSE)</f>
        <v>#N/A</v>
      </c>
      <c r="N232" s="5" t="e">
        <f>VLOOKUP(A232,Ice!$B$4:$D$65,2,FALSE)</f>
        <v>#N/A</v>
      </c>
      <c r="O232" s="5" t="e">
        <f>VLOOKUP(A232,Liberty!$B$3:$D$231,2,FALSE)</f>
        <v>#N/A</v>
      </c>
      <c r="P232" s="5" t="e">
        <f>VLOOKUP(A232,Paige!$B$4:$D$78,2,FALSE)</f>
        <v>#N/A</v>
      </c>
      <c r="Q232" s="5">
        <f>VLOOKUP(A232,Remee!$B$5:$D$427,2,FALSE)</f>
        <v>725901</v>
      </c>
      <c r="R232" s="5" t="e">
        <f>VLOOKUP(A232,Tappan!$B$4:$D$278,2,FALSE)</f>
        <v>#N/A</v>
      </c>
      <c r="S232" s="5" t="e">
        <f>VLOOKUP(A232,Wavenet!$B$3:$D$39,2,FALSE)</f>
        <v>#N/A</v>
      </c>
      <c r="T232" s="5" t="e">
        <f>VLOOKUP(A232,'Windy City'!$B$3:$D$45,2,FALSE)</f>
        <v>#N/A</v>
      </c>
    </row>
    <row r="233" spans="1:20" x14ac:dyDescent="0.25">
      <c r="A233" s="19" t="s">
        <v>491</v>
      </c>
      <c r="B233" s="11" t="s">
        <v>2390</v>
      </c>
      <c r="C233" s="5" t="e">
        <f>VLOOKUP(A233,'Advanced Digital Cable'!$B$3:$D$180,2,FALSE)</f>
        <v>#N/A</v>
      </c>
      <c r="D233" s="5" t="e">
        <f>VLOOKUP(A233,'American Datalink'!$B$5:$D$280,2,FALSE)</f>
        <v>#N/A</v>
      </c>
      <c r="E233" s="5" t="e">
        <f>VLOOKUP(A233,'Belden (Classics)'!$B$4:$D$793,2,FALSE)</f>
        <v>#N/A</v>
      </c>
      <c r="F233" s="5" t="e">
        <f>VLOOKUP(A233,'Belden New Generation'!$B$4:$D$427,2,FALSE)</f>
        <v>#N/A</v>
      </c>
      <c r="G233" s="5" t="e">
        <f>VLOOKUP(A233,Coleman!$B$2:$D$370,2,FALSE)</f>
        <v>#N/A</v>
      </c>
      <c r="H233" s="5" t="e">
        <f>VLOOKUP(A233,Commscope!$B$2:$D$87,2,FALSE)</f>
        <v>#N/A</v>
      </c>
      <c r="I233" s="5" t="e">
        <f>VLOOKUP(A233,Comtran!$B$2:$D$265,2,FALSE)</f>
        <v>#N/A</v>
      </c>
      <c r="J233" s="5" t="e">
        <f>VLOOKUP(A233,Covid!$B$3:$D$120,2,FALSE)</f>
        <v>#N/A</v>
      </c>
      <c r="K233" s="5" t="e">
        <f>VLOOKUP(A233,General!$B$2:$D$227,2,FALSE)</f>
        <v>#N/A</v>
      </c>
      <c r="L233" s="5">
        <f>VLOOKUP(A233,'Genesis-Honeywell'!$B$3:$D$492,2,FALSE)</f>
        <v>1054</v>
      </c>
      <c r="M233" s="5" t="e">
        <f>VLOOKUP(A233,Gepco!$B$4:$D$164,2,FALSE)</f>
        <v>#N/A</v>
      </c>
      <c r="N233" s="5" t="e">
        <f>VLOOKUP(A233,Ice!$B$4:$D$65,2,FALSE)</f>
        <v>#N/A</v>
      </c>
      <c r="O233" s="5" t="e">
        <f>VLOOKUP(A233,Liberty!$B$3:$D$231,2,FALSE)</f>
        <v>#N/A</v>
      </c>
      <c r="P233" s="5" t="str">
        <f>VLOOKUP(A233,Paige!$B$4:$D$78,2,FALSE)</f>
        <v>176-169</v>
      </c>
      <c r="Q233" s="5" t="e">
        <f>VLOOKUP(A233,Remee!$B$5:$D$427,2,FALSE)</f>
        <v>#N/A</v>
      </c>
      <c r="R233" s="5" t="e">
        <f>VLOOKUP(A233,Tappan!$B$4:$D$278,2,FALSE)</f>
        <v>#N/A</v>
      </c>
      <c r="S233" s="5" t="e">
        <f>VLOOKUP(A233,Wavenet!$B$3:$D$39,2,FALSE)</f>
        <v>#N/A</v>
      </c>
      <c r="T233" s="5" t="e">
        <f>VLOOKUP(A233,'Windy City'!$B$3:$D$45,2,FALSE)</f>
        <v>#N/A</v>
      </c>
    </row>
    <row r="234" spans="1:20" x14ac:dyDescent="0.25">
      <c r="A234" s="22" t="s">
        <v>492</v>
      </c>
      <c r="B234" s="11" t="s">
        <v>2391</v>
      </c>
      <c r="C234" s="5" t="e">
        <f>VLOOKUP(A234,'Advanced Digital Cable'!$B$3:$D$180,2,FALSE)</f>
        <v>#N/A</v>
      </c>
      <c r="D234" s="5" t="e">
        <f>VLOOKUP(A234,'American Datalink'!$B$5:$D$280,2,FALSE)</f>
        <v>#N/A</v>
      </c>
      <c r="E234" s="5" t="e">
        <f>VLOOKUP(A234,'Belden (Classics)'!$B$4:$D$793,2,FALSE)</f>
        <v>#N/A</v>
      </c>
      <c r="F234" s="5" t="e">
        <f>VLOOKUP(A234,'Belden New Generation'!$B$4:$D$427,2,FALSE)</f>
        <v>#N/A</v>
      </c>
      <c r="G234" s="5" t="e">
        <f>VLOOKUP(A234,Coleman!$B$2:$D$370,2,FALSE)</f>
        <v>#N/A</v>
      </c>
      <c r="H234" s="5" t="e">
        <f>VLOOKUP(A234,Commscope!$B$2:$D$87,2,FALSE)</f>
        <v>#N/A</v>
      </c>
      <c r="I234" s="5" t="e">
        <f>VLOOKUP(A234,Comtran!$B$2:$D$265,2,FALSE)</f>
        <v>#N/A</v>
      </c>
      <c r="J234" s="5" t="e">
        <f>VLOOKUP(A234,Covid!$B$3:$D$120,2,FALSE)</f>
        <v>#N/A</v>
      </c>
      <c r="K234" s="5" t="e">
        <f>VLOOKUP(A234,General!$B$2:$D$227,2,FALSE)</f>
        <v>#N/A</v>
      </c>
      <c r="L234" s="5">
        <f>VLOOKUP(A234,'Genesis-Honeywell'!$B$3:$D$492,2,FALSE)</f>
        <v>1055</v>
      </c>
      <c r="M234" s="5" t="e">
        <f>VLOOKUP(A234,Gepco!$B$4:$D$164,2,FALSE)</f>
        <v>#N/A</v>
      </c>
      <c r="N234" s="5" t="e">
        <f>VLOOKUP(A234,Ice!$B$4:$D$65,2,FALSE)</f>
        <v>#N/A</v>
      </c>
      <c r="O234" s="5" t="e">
        <f>VLOOKUP(A234,Liberty!$B$3:$D$231,2,FALSE)</f>
        <v>#N/A</v>
      </c>
      <c r="P234" s="5" t="e">
        <f>VLOOKUP(A234,Paige!$B$4:$D$78,2,FALSE)</f>
        <v>#N/A</v>
      </c>
      <c r="Q234" s="5" t="e">
        <f>VLOOKUP(A234,Remee!$B$5:$D$427,2,FALSE)</f>
        <v>#N/A</v>
      </c>
      <c r="R234" s="5" t="e">
        <f>VLOOKUP(A234,Tappan!$B$4:$D$278,2,FALSE)</f>
        <v>#N/A</v>
      </c>
      <c r="S234" s="5" t="e">
        <f>VLOOKUP(A234,Wavenet!$B$3:$D$39,2,FALSE)</f>
        <v>#N/A</v>
      </c>
      <c r="T234" s="5" t="e">
        <f>VLOOKUP(A234,'Windy City'!$B$3:$D$45,2,FALSE)</f>
        <v>#N/A</v>
      </c>
    </row>
    <row r="235" spans="1:20" x14ac:dyDescent="0.25">
      <c r="A235" s="22" t="s">
        <v>493</v>
      </c>
      <c r="B235" s="11" t="s">
        <v>2392</v>
      </c>
      <c r="C235" s="5" t="e">
        <f>VLOOKUP(A235,'Advanced Digital Cable'!$B$3:$D$180,2,FALSE)</f>
        <v>#N/A</v>
      </c>
      <c r="D235" s="5" t="e">
        <f>VLOOKUP(A235,'American Datalink'!$B$5:$D$280,2,FALSE)</f>
        <v>#N/A</v>
      </c>
      <c r="E235" s="5" t="e">
        <f>VLOOKUP(A235,'Belden (Classics)'!$B$4:$D$793,2,FALSE)</f>
        <v>#N/A</v>
      </c>
      <c r="F235" s="5" t="e">
        <f>VLOOKUP(A235,'Belden New Generation'!$B$4:$D$427,2,FALSE)</f>
        <v>#N/A</v>
      </c>
      <c r="G235" s="5" t="e">
        <f>VLOOKUP(A235,Coleman!$B$2:$D$370,2,FALSE)</f>
        <v>#N/A</v>
      </c>
      <c r="H235" s="5" t="e">
        <f>VLOOKUP(A235,Commscope!$B$2:$D$87,2,FALSE)</f>
        <v>#N/A</v>
      </c>
      <c r="I235" s="5" t="e">
        <f>VLOOKUP(A235,Comtran!$B$2:$D$265,2,FALSE)</f>
        <v>#N/A</v>
      </c>
      <c r="J235" s="5" t="e">
        <f>VLOOKUP(A235,Covid!$B$3:$D$120,2,FALSE)</f>
        <v>#N/A</v>
      </c>
      <c r="K235" s="5" t="e">
        <f>VLOOKUP(A235,General!$B$2:$D$227,2,FALSE)</f>
        <v>#N/A</v>
      </c>
      <c r="L235" s="5">
        <f>VLOOKUP(A235,'Genesis-Honeywell'!$B$3:$D$492,2,FALSE)</f>
        <v>1056</v>
      </c>
      <c r="M235" s="5" t="e">
        <f>VLOOKUP(A235,Gepco!$B$4:$D$164,2,FALSE)</f>
        <v>#N/A</v>
      </c>
      <c r="N235" s="5" t="e">
        <f>VLOOKUP(A235,Ice!$B$4:$D$65,2,FALSE)</f>
        <v>#N/A</v>
      </c>
      <c r="O235" s="5" t="e">
        <f>VLOOKUP(A235,Liberty!$B$3:$D$231,2,FALSE)</f>
        <v>#N/A</v>
      </c>
      <c r="P235" s="5" t="e">
        <f>VLOOKUP(A235,Paige!$B$4:$D$78,2,FALSE)</f>
        <v>#N/A</v>
      </c>
      <c r="Q235" s="5" t="e">
        <f>VLOOKUP(A235,Remee!$B$5:$D$427,2,FALSE)</f>
        <v>#N/A</v>
      </c>
      <c r="R235" s="5" t="e">
        <f>VLOOKUP(A235,Tappan!$B$4:$D$278,2,FALSE)</f>
        <v>#N/A</v>
      </c>
      <c r="S235" s="5" t="e">
        <f>VLOOKUP(A235,Wavenet!$B$3:$D$39,2,FALSE)</f>
        <v>#N/A</v>
      </c>
      <c r="T235" s="5" t="e">
        <f>VLOOKUP(A235,'Windy City'!$B$3:$D$45,2,FALSE)</f>
        <v>#N/A</v>
      </c>
    </row>
    <row r="236" spans="1:20" x14ac:dyDescent="0.25">
      <c r="A236" s="22" t="s">
        <v>2393</v>
      </c>
      <c r="B236" s="11" t="s">
        <v>2394</v>
      </c>
      <c r="C236" s="5" t="e">
        <f>VLOOKUP(A236,'Advanced Digital Cable'!$B$3:$D$180,2,FALSE)</f>
        <v>#N/A</v>
      </c>
      <c r="D236" s="5" t="e">
        <f>VLOOKUP(A236,'American Datalink'!$B$5:$D$280,2,FALSE)</f>
        <v>#N/A</v>
      </c>
      <c r="E236" s="5" t="e">
        <f>VLOOKUP(A236,'Belden (Classics)'!$B$4:$D$793,2,FALSE)</f>
        <v>#N/A</v>
      </c>
      <c r="F236" s="5" t="e">
        <f>VLOOKUP(A236,'Belden New Generation'!$B$4:$D$427,2,FALSE)</f>
        <v>#N/A</v>
      </c>
      <c r="G236" s="5" t="e">
        <f>VLOOKUP(A236,Coleman!$B$2:$D$370,2,FALSE)</f>
        <v>#N/A</v>
      </c>
      <c r="H236" s="5" t="e">
        <f>VLOOKUP(A236,Commscope!$B$2:$D$87,2,FALSE)</f>
        <v>#N/A</v>
      </c>
      <c r="I236" s="5" t="e">
        <f>VLOOKUP(A236,Comtran!$B$2:$D$265,2,FALSE)</f>
        <v>#N/A</v>
      </c>
      <c r="J236" s="5" t="e">
        <f>VLOOKUP(A236,Covid!$B$3:$D$120,2,FALSE)</f>
        <v>#N/A</v>
      </c>
      <c r="K236" s="5" t="e">
        <f>VLOOKUP(A236,General!$B$2:$D$227,2,FALSE)</f>
        <v>#N/A</v>
      </c>
      <c r="L236" s="5" t="e">
        <f>VLOOKUP(A236,'Genesis-Honeywell'!$B$3:$D$492,2,FALSE)</f>
        <v>#N/A</v>
      </c>
      <c r="M236" s="5" t="e">
        <f>VLOOKUP(A236,Gepco!$B$4:$D$164,2,FALSE)</f>
        <v>#N/A</v>
      </c>
      <c r="N236" s="5" t="e">
        <f>VLOOKUP(A236,Ice!$B$4:$D$65,2,FALSE)</f>
        <v>#N/A</v>
      </c>
      <c r="O236" s="5" t="e">
        <f>VLOOKUP(A236,Liberty!$B$3:$D$231,2,FALSE)</f>
        <v>#N/A</v>
      </c>
      <c r="P236" s="5" t="e">
        <f>VLOOKUP(A236,Paige!$B$4:$D$78,2,FALSE)</f>
        <v>#N/A</v>
      </c>
      <c r="Q236" s="5" t="e">
        <f>VLOOKUP(A236,Remee!$B$5:$D$427,2,FALSE)</f>
        <v>#N/A</v>
      </c>
      <c r="R236" s="5" t="e">
        <f>VLOOKUP(A236,Tappan!$B$4:$D$278,2,FALSE)</f>
        <v>#N/A</v>
      </c>
      <c r="S236" s="5" t="e">
        <f>VLOOKUP(A236,Wavenet!$B$3:$D$39,2,FALSE)</f>
        <v>#N/A</v>
      </c>
      <c r="T236" s="5" t="e">
        <f>VLOOKUP(A236,'Windy City'!$B$3:$D$45,2,FALSE)</f>
        <v>#N/A</v>
      </c>
    </row>
    <row r="237" spans="1:20" x14ac:dyDescent="0.25">
      <c r="A237" s="19" t="s">
        <v>2395</v>
      </c>
      <c r="B237" s="11" t="s">
        <v>2396</v>
      </c>
      <c r="C237" s="5" t="e">
        <f>VLOOKUP(A237,'Advanced Digital Cable'!$B$3:$D$180,2,FALSE)</f>
        <v>#N/A</v>
      </c>
      <c r="D237" s="5" t="e">
        <f>VLOOKUP(A237,'American Datalink'!$B$5:$D$280,2,FALSE)</f>
        <v>#N/A</v>
      </c>
      <c r="E237" s="5" t="e">
        <f>VLOOKUP(A237,'Belden (Classics)'!$B$4:$D$793,2,FALSE)</f>
        <v>#N/A</v>
      </c>
      <c r="F237" s="5" t="e">
        <f>VLOOKUP(A237,'Belden New Generation'!$B$4:$D$427,2,FALSE)</f>
        <v>#N/A</v>
      </c>
      <c r="G237" s="5" t="e">
        <f>VLOOKUP(A237,Coleman!$B$2:$D$370,2,FALSE)</f>
        <v>#N/A</v>
      </c>
      <c r="H237" s="5" t="e">
        <f>VLOOKUP(A237,Commscope!$B$2:$D$87,2,FALSE)</f>
        <v>#N/A</v>
      </c>
      <c r="I237" s="5" t="e">
        <f>VLOOKUP(A237,Comtran!$B$2:$D$265,2,FALSE)</f>
        <v>#N/A</v>
      </c>
      <c r="J237" s="5" t="e">
        <f>VLOOKUP(A237,Covid!$B$3:$D$120,2,FALSE)</f>
        <v>#N/A</v>
      </c>
      <c r="K237" s="5" t="e">
        <f>VLOOKUP(A237,General!$B$2:$D$227,2,FALSE)</f>
        <v>#N/A</v>
      </c>
      <c r="L237" s="5" t="e">
        <f>VLOOKUP(A237,'Genesis-Honeywell'!$B$3:$D$492,2,FALSE)</f>
        <v>#N/A</v>
      </c>
      <c r="M237" s="5" t="e">
        <f>VLOOKUP(A237,Gepco!$B$4:$D$164,2,FALSE)</f>
        <v>#N/A</v>
      </c>
      <c r="N237" s="5" t="e">
        <f>VLOOKUP(A237,Ice!$B$4:$D$65,2,FALSE)</f>
        <v>#N/A</v>
      </c>
      <c r="O237" s="5" t="e">
        <f>VLOOKUP(A237,Liberty!$B$3:$D$231,2,FALSE)</f>
        <v>#N/A</v>
      </c>
      <c r="P237" s="5" t="e">
        <f>VLOOKUP(A237,Paige!$B$4:$D$78,2,FALSE)</f>
        <v>#N/A</v>
      </c>
      <c r="Q237" s="5" t="e">
        <f>VLOOKUP(A237,Remee!$B$5:$D$427,2,FALSE)</f>
        <v>#N/A</v>
      </c>
      <c r="R237" s="5" t="e">
        <f>VLOOKUP(A237,Tappan!$B$4:$D$278,2,FALSE)</f>
        <v>#N/A</v>
      </c>
      <c r="S237" s="5" t="e">
        <f>VLOOKUP(A237,Wavenet!$B$3:$D$39,2,FALSE)</f>
        <v>#N/A</v>
      </c>
      <c r="T237" s="5" t="e">
        <f>VLOOKUP(A237,'Windy City'!$B$3:$D$45,2,FALSE)</f>
        <v>#N/A</v>
      </c>
    </row>
    <row r="238" spans="1:20" x14ac:dyDescent="0.25">
      <c r="A238" s="19" t="s">
        <v>450</v>
      </c>
      <c r="B238" s="11" t="s">
        <v>2397</v>
      </c>
      <c r="C238" s="5" t="e">
        <f>VLOOKUP(A238,'Advanced Digital Cable'!$B$3:$D$180,2,FALSE)</f>
        <v>#N/A</v>
      </c>
      <c r="D238" s="5" t="e">
        <f>VLOOKUP(A238,'American Datalink'!$B$5:$D$280,2,FALSE)</f>
        <v>#N/A</v>
      </c>
      <c r="E238" s="5" t="e">
        <f>VLOOKUP(A238,'Belden (Classics)'!$B$4:$D$793,2,FALSE)</f>
        <v>#N/A</v>
      </c>
      <c r="F238" s="5" t="e">
        <f>VLOOKUP(A238,'Belden New Generation'!$B$4:$D$427,2,FALSE)</f>
        <v>#N/A</v>
      </c>
      <c r="G238" s="5" t="e">
        <f>VLOOKUP(A238,Coleman!$B$2:$D$370,2,FALSE)</f>
        <v>#N/A</v>
      </c>
      <c r="H238" s="5" t="e">
        <f>VLOOKUP(A238,Commscope!$B$2:$D$87,2,FALSE)</f>
        <v>#N/A</v>
      </c>
      <c r="I238" s="5" t="e">
        <f>VLOOKUP(A238,Comtran!$B$2:$D$265,2,FALSE)</f>
        <v>#N/A</v>
      </c>
      <c r="J238" s="5" t="str">
        <f>VLOOKUP(A238,Covid!$B$3:$D$120,2,FALSE)</f>
        <v>COM 2400</v>
      </c>
      <c r="K238" s="5" t="e">
        <f>VLOOKUP(A238,General!$B$2:$D$227,2,FALSE)</f>
        <v>#N/A</v>
      </c>
      <c r="L238" s="5" t="e">
        <f>VLOOKUP(A238,'Genesis-Honeywell'!$B$3:$D$492,2,FALSE)</f>
        <v>#N/A</v>
      </c>
      <c r="M238" s="5" t="str">
        <f>VLOOKUP(A238,Gepco!$B$4:$D$164,2,FALSE)</f>
        <v>18/22CCT</v>
      </c>
      <c r="N238" s="5" t="str">
        <f>VLOOKUP(A238,Ice!$B$4:$D$65,2,FALSE)</f>
        <v>Control Red</v>
      </c>
      <c r="O238" s="5" t="str">
        <f>VLOOKUP(A238,Liberty!$B$3:$D$231,2,FALSE)</f>
        <v>CRESCAT</v>
      </c>
      <c r="P238" s="5" t="e">
        <f>VLOOKUP(A238,Paige!$B$4:$D$78,2,FALSE)</f>
        <v>#N/A</v>
      </c>
      <c r="Q238" s="5" t="e">
        <f>VLOOKUP(A238,Remee!$B$5:$D$427,2,FALSE)</f>
        <v>#N/A</v>
      </c>
      <c r="R238" s="5" t="e">
        <f>VLOOKUP(A238,Tappan!$B$4:$D$278,2,FALSE)</f>
        <v>#N/A</v>
      </c>
      <c r="S238" s="5" t="e">
        <f>VLOOKUP(A238,Wavenet!$B$3:$D$39,2,FALSE)</f>
        <v>#N/A</v>
      </c>
      <c r="T238" s="5" t="e">
        <f>VLOOKUP(A238,'Windy City'!$B$3:$D$45,2,FALSE)</f>
        <v>#N/A</v>
      </c>
    </row>
    <row r="239" spans="1:20" x14ac:dyDescent="0.25">
      <c r="A239" s="19" t="s">
        <v>574</v>
      </c>
      <c r="B239" s="11" t="s">
        <v>2398</v>
      </c>
      <c r="C239" s="5" t="e">
        <f>VLOOKUP(A239,'Advanced Digital Cable'!$B$3:$D$180,2,FALSE)</f>
        <v>#N/A</v>
      </c>
      <c r="D239" s="5" t="e">
        <f>VLOOKUP(A239,'American Datalink'!$B$5:$D$280,2,FALSE)</f>
        <v>#N/A</v>
      </c>
      <c r="E239" s="5" t="e">
        <f>VLOOKUP(A239,'Belden (Classics)'!$B$4:$D$793,2,FALSE)</f>
        <v>#N/A</v>
      </c>
      <c r="F239" s="5" t="e">
        <f>VLOOKUP(A239,'Belden New Generation'!$B$4:$D$427,2,FALSE)</f>
        <v>#N/A</v>
      </c>
      <c r="G239" s="5" t="e">
        <f>VLOOKUP(A239,Coleman!$B$2:$D$370,2,FALSE)</f>
        <v>#N/A</v>
      </c>
      <c r="H239" s="5" t="e">
        <f>VLOOKUP(A239,Commscope!$B$2:$D$87,2,FALSE)</f>
        <v>#N/A</v>
      </c>
      <c r="I239" s="5" t="e">
        <f>VLOOKUP(A239,Comtran!$B$2:$D$265,2,FALSE)</f>
        <v>#N/A</v>
      </c>
      <c r="J239" s="5" t="e">
        <f>VLOOKUP(A239,Covid!$B$3:$D$120,2,FALSE)</f>
        <v>#N/A</v>
      </c>
      <c r="K239" s="5" t="e">
        <f>VLOOKUP(A239,General!$B$2:$D$227,2,FALSE)</f>
        <v>#N/A</v>
      </c>
      <c r="L239" s="5" t="e">
        <f>VLOOKUP(A239,'Genesis-Honeywell'!$B$3:$D$492,2,FALSE)</f>
        <v>#N/A</v>
      </c>
      <c r="M239" s="5" t="str">
        <f>VLOOKUP(A239,Gepco!$B$4:$D$164,2,FALSE)</f>
        <v>18/22CCD</v>
      </c>
      <c r="N239" s="5" t="str">
        <f>VLOOKUP(A239,Ice!$B$4:$D$65,2,FALSE)</f>
        <v>Control Black</v>
      </c>
      <c r="O239" s="5" t="str">
        <f>VLOOKUP(A239,Liberty!$B$3:$D$231,2,FALSE)</f>
        <v>CRESCAT-D</v>
      </c>
      <c r="P239" s="5" t="e">
        <f>VLOOKUP(A239,Paige!$B$4:$D$78,2,FALSE)</f>
        <v>#N/A</v>
      </c>
      <c r="Q239" s="5" t="e">
        <f>VLOOKUP(A239,Remee!$B$5:$D$427,2,FALSE)</f>
        <v>#N/A</v>
      </c>
      <c r="R239" s="5" t="e">
        <f>VLOOKUP(A239,Tappan!$B$4:$D$278,2,FALSE)</f>
        <v>#N/A</v>
      </c>
      <c r="S239" s="5" t="e">
        <f>VLOOKUP(A239,Wavenet!$B$3:$D$39,2,FALSE)</f>
        <v>#N/A</v>
      </c>
      <c r="T239" s="5" t="e">
        <f>VLOOKUP(A239,'Windy City'!$B$3:$D$45,2,FALSE)</f>
        <v>#N/A</v>
      </c>
    </row>
    <row r="240" spans="1:20" x14ac:dyDescent="0.25">
      <c r="A240" s="19" t="s">
        <v>337</v>
      </c>
      <c r="B240" s="11" t="s">
        <v>2399</v>
      </c>
      <c r="C240" s="5" t="e">
        <f>VLOOKUP(A240,'Advanced Digital Cable'!$B$3:$D$180,2,FALSE)</f>
        <v>#N/A</v>
      </c>
      <c r="D240" s="5" t="e">
        <f>VLOOKUP(A240,'American Datalink'!$B$5:$D$280,2,FALSE)</f>
        <v>#N/A</v>
      </c>
      <c r="E240" s="5" t="e">
        <f>VLOOKUP(A240,'Belden (Classics)'!$B$4:$D$793,2,FALSE)</f>
        <v>#N/A</v>
      </c>
      <c r="F240" s="5" t="str">
        <f>VLOOKUP(A240,'Belden New Generation'!$B$4:$D$427,2,FALSE)</f>
        <v>5284US</v>
      </c>
      <c r="G240" s="5">
        <f>VLOOKUP(A240,Coleman!$B$2:$D$370,2,FALSE)</f>
        <v>97194</v>
      </c>
      <c r="H240" s="5" t="e">
        <f>VLOOKUP(A240,Commscope!$B$2:$D$87,2,FALSE)</f>
        <v>#N/A</v>
      </c>
      <c r="I240" s="5" t="e">
        <f>VLOOKUP(A240,Comtran!$B$2:$D$265,2,FALSE)</f>
        <v>#N/A</v>
      </c>
      <c r="J240" s="5" t="e">
        <f>VLOOKUP(A240,Covid!$B$3:$D$120,2,FALSE)</f>
        <v>#N/A</v>
      </c>
      <c r="K240" s="5" t="e">
        <f>VLOOKUP(A240,General!$B$2:$D$227,2,FALSE)</f>
        <v>#N/A</v>
      </c>
      <c r="L240" s="5" t="e">
        <f>VLOOKUP(A240,'Genesis-Honeywell'!$B$3:$D$492,2,FALSE)</f>
        <v>#N/A</v>
      </c>
      <c r="M240" s="5" t="e">
        <f>VLOOKUP(A240,Gepco!$B$4:$D$164,2,FALSE)</f>
        <v>#N/A</v>
      </c>
      <c r="N240" s="5" t="e">
        <f>VLOOKUP(A240,Ice!$B$4:$D$65,2,FALSE)</f>
        <v>#N/A</v>
      </c>
      <c r="O240" s="5" t="e">
        <f>VLOOKUP(A240,Liberty!$B$3:$D$231,2,FALSE)</f>
        <v>#N/A</v>
      </c>
      <c r="P240" s="5" t="str">
        <f>VLOOKUP(A240,Paige!$B$4:$D$78,2,FALSE)</f>
        <v>390-EZCPVC</v>
      </c>
      <c r="Q240" s="5" t="e">
        <f>VLOOKUP(A240,Remee!$B$5:$D$427,2,FALSE)</f>
        <v>#N/A</v>
      </c>
      <c r="R240" s="5" t="str">
        <f>VLOOKUP(A240,Tappan!$B$4:$D$278,2,FALSE)</f>
        <v>H91067</v>
      </c>
      <c r="S240" s="5" t="e">
        <f>VLOOKUP(A240,Wavenet!$B$3:$D$39,2,FALSE)</f>
        <v>#N/A</v>
      </c>
      <c r="T240" s="5" t="e">
        <f>VLOOKUP(A240,'Windy City'!$B$3:$D$45,2,FALSE)</f>
        <v>#N/A</v>
      </c>
    </row>
    <row r="241" spans="1:20" x14ac:dyDescent="0.25">
      <c r="A241" s="19" t="s">
        <v>2400</v>
      </c>
      <c r="B241" s="11" t="s">
        <v>2401</v>
      </c>
      <c r="C241" s="5" t="e">
        <f>VLOOKUP(A241,'Advanced Digital Cable'!$B$3:$D$180,2,FALSE)</f>
        <v>#N/A</v>
      </c>
      <c r="D241" s="5" t="e">
        <f>VLOOKUP(A241,'American Datalink'!$B$5:$D$280,2,FALSE)</f>
        <v>#N/A</v>
      </c>
      <c r="E241" s="5" t="e">
        <f>VLOOKUP(A241,'Belden (Classics)'!$B$4:$D$793,2,FALSE)</f>
        <v>#N/A</v>
      </c>
      <c r="F241" s="5" t="e">
        <f>VLOOKUP(A241,'Belden New Generation'!$B$4:$D$427,2,FALSE)</f>
        <v>#N/A</v>
      </c>
      <c r="G241" s="5" t="e">
        <f>VLOOKUP(A241,Coleman!$B$2:$D$370,2,FALSE)</f>
        <v>#N/A</v>
      </c>
      <c r="H241" s="5" t="e">
        <f>VLOOKUP(A241,Commscope!$B$2:$D$87,2,FALSE)</f>
        <v>#N/A</v>
      </c>
      <c r="I241" s="5" t="e">
        <f>VLOOKUP(A241,Comtran!$B$2:$D$265,2,FALSE)</f>
        <v>#N/A</v>
      </c>
      <c r="J241" s="5" t="e">
        <f>VLOOKUP(A241,Covid!$B$3:$D$120,2,FALSE)</f>
        <v>#N/A</v>
      </c>
      <c r="K241" s="5" t="e">
        <f>VLOOKUP(A241,General!$B$2:$D$227,2,FALSE)</f>
        <v>#N/A</v>
      </c>
      <c r="L241" s="5" t="e">
        <f>VLOOKUP(A241,'Genesis-Honeywell'!$B$3:$D$492,2,FALSE)</f>
        <v>#N/A</v>
      </c>
      <c r="M241" s="5" t="e">
        <f>VLOOKUP(A241,Gepco!$B$4:$D$164,2,FALSE)</f>
        <v>#N/A</v>
      </c>
      <c r="N241" s="5" t="e">
        <f>VLOOKUP(A241,Ice!$B$4:$D$65,2,FALSE)</f>
        <v>#N/A</v>
      </c>
      <c r="O241" s="5" t="e">
        <f>VLOOKUP(A241,Liberty!$B$3:$D$231,2,FALSE)</f>
        <v>#N/A</v>
      </c>
      <c r="P241" s="5" t="e">
        <f>VLOOKUP(A241,Paige!$B$4:$D$78,2,FALSE)</f>
        <v>#N/A</v>
      </c>
      <c r="Q241" s="5" t="e">
        <f>VLOOKUP(A241,Remee!$B$5:$D$427,2,FALSE)</f>
        <v>#N/A</v>
      </c>
      <c r="R241" s="5" t="e">
        <f>VLOOKUP(A241,Tappan!$B$4:$D$278,2,FALSE)</f>
        <v>#N/A</v>
      </c>
      <c r="S241" s="5" t="e">
        <f>VLOOKUP(A241,Wavenet!$B$3:$D$39,2,FALSE)</f>
        <v>#N/A</v>
      </c>
      <c r="T241" s="5" t="e">
        <f>VLOOKUP(A241,'Windy City'!$B$3:$D$45,2,FALSE)</f>
        <v>#N/A</v>
      </c>
    </row>
    <row r="242" spans="1:20" x14ac:dyDescent="0.25">
      <c r="A242" s="19" t="s">
        <v>338</v>
      </c>
      <c r="B242" s="11" t="s">
        <v>2402</v>
      </c>
      <c r="C242" s="5" t="e">
        <f>VLOOKUP(A242,'Advanced Digital Cable'!$B$3:$D$180,2,FALSE)</f>
        <v>#N/A</v>
      </c>
      <c r="D242" s="5" t="e">
        <f>VLOOKUP(A242,'American Datalink'!$B$5:$D$280,2,FALSE)</f>
        <v>#N/A</v>
      </c>
      <c r="E242" s="5" t="e">
        <f>VLOOKUP(A242,'Belden (Classics)'!$B$4:$D$793,2,FALSE)</f>
        <v>#N/A</v>
      </c>
      <c r="F242" s="5" t="str">
        <f>VLOOKUP(A242,'Belden New Generation'!$B$4:$D$427,2,FALSE)</f>
        <v>6284US</v>
      </c>
      <c r="G242" s="5">
        <f>VLOOKUP(A242,Coleman!$B$2:$D$370,2,FALSE)</f>
        <v>97195</v>
      </c>
      <c r="H242" s="5" t="e">
        <f>VLOOKUP(A242,Commscope!$B$2:$D$87,2,FALSE)</f>
        <v>#N/A</v>
      </c>
      <c r="I242" s="5" t="e">
        <f>VLOOKUP(A242,Comtran!$B$2:$D$265,2,FALSE)</f>
        <v>#N/A</v>
      </c>
      <c r="J242" s="5" t="e">
        <f>VLOOKUP(A242,Covid!$B$3:$D$120,2,FALSE)</f>
        <v>#N/A</v>
      </c>
      <c r="K242" s="5" t="e">
        <f>VLOOKUP(A242,General!$B$2:$D$227,2,FALSE)</f>
        <v>#N/A</v>
      </c>
      <c r="L242" s="5" t="e">
        <f>VLOOKUP(A242,'Genesis-Honeywell'!$B$3:$D$492,2,FALSE)</f>
        <v>#N/A</v>
      </c>
      <c r="M242" s="5" t="e">
        <f>VLOOKUP(A242,Gepco!$B$4:$D$164,2,FALSE)</f>
        <v>#N/A</v>
      </c>
      <c r="N242" s="5" t="e">
        <f>VLOOKUP(A242,Ice!$B$4:$D$65,2,FALSE)</f>
        <v>#N/A</v>
      </c>
      <c r="O242" s="5" t="e">
        <f>VLOOKUP(A242,Liberty!$B$3:$D$231,2,FALSE)</f>
        <v>#N/A</v>
      </c>
      <c r="P242" s="5" t="str">
        <f>VLOOKUP(A242,Paige!$B$4:$D$78,2,FALSE)</f>
        <v>390-EZC</v>
      </c>
      <c r="Q242" s="5" t="e">
        <f>VLOOKUP(A242,Remee!$B$5:$D$427,2,FALSE)</f>
        <v>#N/A</v>
      </c>
      <c r="R242" s="5" t="str">
        <f>VLOOKUP(A242,Tappan!$B$4:$D$278,2,FALSE)</f>
        <v>H91068</v>
      </c>
      <c r="S242" s="5" t="e">
        <f>VLOOKUP(A242,Wavenet!$B$3:$D$39,2,FALSE)</f>
        <v>#N/A</v>
      </c>
      <c r="T242" s="5" t="e">
        <f>VLOOKUP(A242,'Windy City'!$B$3:$D$45,2,FALSE)</f>
        <v>#N/A</v>
      </c>
    </row>
    <row r="243" spans="1:20" x14ac:dyDescent="0.25">
      <c r="A243" s="19" t="s">
        <v>2403</v>
      </c>
      <c r="B243" s="11" t="s">
        <v>2404</v>
      </c>
      <c r="C243" s="5" t="e">
        <f>VLOOKUP(A243,'Advanced Digital Cable'!$B$3:$D$180,2,FALSE)</f>
        <v>#N/A</v>
      </c>
      <c r="D243" s="5" t="e">
        <f>VLOOKUP(A243,'American Datalink'!$B$5:$D$280,2,FALSE)</f>
        <v>#N/A</v>
      </c>
      <c r="E243" s="5" t="e">
        <f>VLOOKUP(A243,'Belden (Classics)'!$B$4:$D$793,2,FALSE)</f>
        <v>#N/A</v>
      </c>
      <c r="F243" s="5" t="e">
        <f>VLOOKUP(A243,'Belden New Generation'!$B$4:$D$427,2,FALSE)</f>
        <v>#N/A</v>
      </c>
      <c r="G243" s="5" t="e">
        <f>VLOOKUP(A243,Coleman!$B$2:$D$370,2,FALSE)</f>
        <v>#N/A</v>
      </c>
      <c r="H243" s="5" t="e">
        <f>VLOOKUP(A243,Commscope!$B$2:$D$87,2,FALSE)</f>
        <v>#N/A</v>
      </c>
      <c r="I243" s="5" t="e">
        <f>VLOOKUP(A243,Comtran!$B$2:$D$265,2,FALSE)</f>
        <v>#N/A</v>
      </c>
      <c r="J243" s="5" t="e">
        <f>VLOOKUP(A243,Covid!$B$3:$D$120,2,FALSE)</f>
        <v>#N/A</v>
      </c>
      <c r="K243" s="5" t="e">
        <f>VLOOKUP(A243,General!$B$2:$D$227,2,FALSE)</f>
        <v>#N/A</v>
      </c>
      <c r="L243" s="5" t="e">
        <f>VLOOKUP(A243,'Genesis-Honeywell'!$B$3:$D$492,2,FALSE)</f>
        <v>#N/A</v>
      </c>
      <c r="M243" s="5" t="e">
        <f>VLOOKUP(A243,Gepco!$B$4:$D$164,2,FALSE)</f>
        <v>#N/A</v>
      </c>
      <c r="N243" s="5" t="e">
        <f>VLOOKUP(A243,Ice!$B$4:$D$65,2,FALSE)</f>
        <v>#N/A</v>
      </c>
      <c r="O243" s="5" t="e">
        <f>VLOOKUP(A243,Liberty!$B$3:$D$231,2,FALSE)</f>
        <v>#N/A</v>
      </c>
      <c r="P243" s="5" t="e">
        <f>VLOOKUP(A243,Paige!$B$4:$D$78,2,FALSE)</f>
        <v>#N/A</v>
      </c>
      <c r="Q243" s="5" t="e">
        <f>VLOOKUP(A243,Remee!$B$5:$D$427,2,FALSE)</f>
        <v>#N/A</v>
      </c>
      <c r="R243" s="5" t="e">
        <f>VLOOKUP(A243,Tappan!$B$4:$D$278,2,FALSE)</f>
        <v>#N/A</v>
      </c>
      <c r="S243" s="5" t="e">
        <f>VLOOKUP(A243,Wavenet!$B$3:$D$39,2,FALSE)</f>
        <v>#N/A</v>
      </c>
      <c r="T243" s="5" t="e">
        <f>VLOOKUP(A243,'Windy City'!$B$3:$D$45,2,FALSE)</f>
        <v>#N/A</v>
      </c>
    </row>
    <row r="244" spans="1:20" x14ac:dyDescent="0.25">
      <c r="A244" s="19" t="s">
        <v>1130</v>
      </c>
      <c r="B244" s="11" t="s">
        <v>2134</v>
      </c>
      <c r="C244" s="5" t="e">
        <f>VLOOKUP(A244,'Advanced Digital Cable'!$B$3:$D$180,2,FALSE)</f>
        <v>#N/A</v>
      </c>
      <c r="D244" s="5" t="e">
        <f>VLOOKUP(A244,'American Datalink'!$B$5:$D$280,2,FALSE)</f>
        <v>#N/A</v>
      </c>
      <c r="E244" s="5">
        <f>VLOOKUP(A244,'Belden (Classics)'!$B$4:$D$793,2,FALSE)</f>
        <v>8641</v>
      </c>
      <c r="F244" s="5" t="e">
        <f>VLOOKUP(A244,'Belden New Generation'!$B$4:$D$427,2,FALSE)</f>
        <v>#N/A</v>
      </c>
      <c r="G244" s="5" t="e">
        <f>VLOOKUP(A244,Coleman!$B$2:$D$370,2,FALSE)</f>
        <v>#N/A</v>
      </c>
      <c r="H244" s="5" t="e">
        <f>VLOOKUP(A244,Commscope!$B$2:$D$87,2,FALSE)</f>
        <v>#N/A</v>
      </c>
      <c r="I244" s="5" t="e">
        <f>VLOOKUP(A244,Comtran!$B$2:$D$265,2,FALSE)</f>
        <v>#N/A</v>
      </c>
      <c r="J244" s="5" t="e">
        <f>VLOOKUP(A244,Covid!$B$3:$D$120,2,FALSE)</f>
        <v>#N/A</v>
      </c>
      <c r="K244" s="5" t="str">
        <f>VLOOKUP(A244,General!$B$2:$D$227,2,FALSE)</f>
        <v>C0600</v>
      </c>
      <c r="L244" s="5" t="e">
        <f>VLOOKUP(A244,'Genesis-Honeywell'!$B$3:$D$492,2,FALSE)</f>
        <v>#N/A</v>
      </c>
      <c r="M244" s="5" t="str">
        <f>VLOOKUP(A244,Gepco!$B$4:$D$164,2,FALSE)</f>
        <v>72401EZ</v>
      </c>
      <c r="N244" s="5" t="e">
        <f>VLOOKUP(A244,Ice!$B$4:$D$65,2,FALSE)</f>
        <v>#N/A</v>
      </c>
      <c r="O244" s="5" t="e">
        <f>VLOOKUP(A244,Liberty!$B$3:$D$231,2,FALSE)</f>
        <v>#N/A</v>
      </c>
      <c r="P244" s="5" t="e">
        <f>VLOOKUP(A244,Paige!$B$4:$D$78,2,FALSE)</f>
        <v>#N/A</v>
      </c>
      <c r="Q244" s="5" t="e">
        <f>VLOOKUP(A244,Remee!$B$5:$D$427,2,FALSE)</f>
        <v>#N/A</v>
      </c>
      <c r="R244" s="5" t="e">
        <f>VLOOKUP(A244,Tappan!$B$4:$D$278,2,FALSE)</f>
        <v>#N/A</v>
      </c>
      <c r="S244" s="5" t="e">
        <f>VLOOKUP(A244,Wavenet!$B$3:$D$39,2,FALSE)</f>
        <v>#N/A</v>
      </c>
      <c r="T244" s="5" t="e">
        <f>VLOOKUP(A244,'Windy City'!$B$3:$D$45,2,FALSE)</f>
        <v>#N/A</v>
      </c>
    </row>
    <row r="245" spans="1:20" x14ac:dyDescent="0.25">
      <c r="A245" s="19" t="s">
        <v>1132</v>
      </c>
      <c r="B245" s="11" t="s">
        <v>2405</v>
      </c>
      <c r="C245" s="5" t="e">
        <f>VLOOKUP(A245,'Advanced Digital Cable'!$B$3:$D$180,2,FALSE)</f>
        <v>#N/A</v>
      </c>
      <c r="D245" s="5" t="e">
        <f>VLOOKUP(A245,'American Datalink'!$B$5:$D$280,2,FALSE)</f>
        <v>#N/A</v>
      </c>
      <c r="E245" s="5" t="str">
        <f>VLOOKUP(A245,'Belden (Classics)'!$B$4:$D$793,2,FALSE)</f>
        <v>1419A</v>
      </c>
      <c r="F245" s="5" t="e">
        <f>VLOOKUP(A245,'Belden New Generation'!$B$4:$D$427,2,FALSE)</f>
        <v>#N/A</v>
      </c>
      <c r="G245" s="5" t="e">
        <f>VLOOKUP(A245,Coleman!$B$2:$D$370,2,FALSE)</f>
        <v>#N/A</v>
      </c>
      <c r="H245" s="5" t="e">
        <f>VLOOKUP(A245,Commscope!$B$2:$D$87,2,FALSE)</f>
        <v>#N/A</v>
      </c>
      <c r="I245" s="5" t="e">
        <f>VLOOKUP(A245,Comtran!$B$2:$D$265,2,FALSE)</f>
        <v>#N/A</v>
      </c>
      <c r="J245" s="5" t="e">
        <f>VLOOKUP(A245,Covid!$B$3:$D$120,2,FALSE)</f>
        <v>#N/A</v>
      </c>
      <c r="K245" s="5" t="str">
        <f>VLOOKUP(A245,General!$B$2:$D$227,2,FALSE)</f>
        <v>C0601</v>
      </c>
      <c r="L245" s="5" t="e">
        <f>VLOOKUP(A245,'Genesis-Honeywell'!$B$3:$D$492,2,FALSE)</f>
        <v>#N/A</v>
      </c>
      <c r="M245" s="5" t="e">
        <f>VLOOKUP(A245,Gepco!$B$4:$D$164,2,FALSE)</f>
        <v>#N/A</v>
      </c>
      <c r="N245" s="5" t="e">
        <f>VLOOKUP(A245,Ice!$B$4:$D$65,2,FALSE)</f>
        <v>#N/A</v>
      </c>
      <c r="O245" s="5" t="e">
        <f>VLOOKUP(A245,Liberty!$B$3:$D$231,2,FALSE)</f>
        <v>#N/A</v>
      </c>
      <c r="P245" s="5" t="e">
        <f>VLOOKUP(A245,Paige!$B$4:$D$78,2,FALSE)</f>
        <v>#N/A</v>
      </c>
      <c r="Q245" s="5" t="e">
        <f>VLOOKUP(A245,Remee!$B$5:$D$427,2,FALSE)</f>
        <v>#N/A</v>
      </c>
      <c r="R245" s="5" t="e">
        <f>VLOOKUP(A245,Tappan!$B$4:$D$278,2,FALSE)</f>
        <v>#N/A</v>
      </c>
      <c r="S245" s="5" t="e">
        <f>VLOOKUP(A245,Wavenet!$B$3:$D$39,2,FALSE)</f>
        <v>#N/A</v>
      </c>
      <c r="T245" s="5" t="e">
        <f>VLOOKUP(A245,'Windy City'!$B$3:$D$45,2,FALSE)</f>
        <v>#N/A</v>
      </c>
    </row>
    <row r="246" spans="1:20" x14ac:dyDescent="0.25">
      <c r="A246" s="19" t="s">
        <v>1134</v>
      </c>
      <c r="B246" s="11" t="s">
        <v>3234</v>
      </c>
      <c r="C246" s="5" t="e">
        <f>VLOOKUP(A246,'Advanced Digital Cable'!$B$3:$D$180,2,FALSE)</f>
        <v>#N/A</v>
      </c>
      <c r="D246" s="5" t="e">
        <f>VLOOKUP(A246,'American Datalink'!$B$5:$D$280,2,FALSE)</f>
        <v>#N/A</v>
      </c>
      <c r="E246" s="5" t="str">
        <f>VLOOKUP(A246,'Belden (Classics)'!$B$4:$D$793,2,FALSE)</f>
        <v>1420A</v>
      </c>
      <c r="F246" s="5" t="e">
        <f>VLOOKUP(A246,'Belden New Generation'!$B$4:$D$427,2,FALSE)</f>
        <v>#N/A</v>
      </c>
      <c r="G246" s="5" t="e">
        <f>VLOOKUP(A246,Coleman!$B$2:$D$370,2,FALSE)</f>
        <v>#N/A</v>
      </c>
      <c r="H246" s="5" t="e">
        <f>VLOOKUP(A246,Commscope!$B$2:$D$87,2,FALSE)</f>
        <v>#N/A</v>
      </c>
      <c r="I246" s="5" t="e">
        <f>VLOOKUP(A246,Comtran!$B$2:$D$265,2,FALSE)</f>
        <v>#N/A</v>
      </c>
      <c r="J246" s="5" t="e">
        <f>VLOOKUP(A246,Covid!$B$3:$D$120,2,FALSE)</f>
        <v>#N/A</v>
      </c>
      <c r="K246" s="5" t="str">
        <f>VLOOKUP(A246,General!$B$2:$D$227,2,FALSE)</f>
        <v>C0602</v>
      </c>
      <c r="L246" s="5" t="e">
        <f>VLOOKUP(A246,'Genesis-Honeywell'!$B$3:$D$492,2,FALSE)</f>
        <v>#N/A</v>
      </c>
      <c r="M246" s="5" t="e">
        <f>VLOOKUP(A246,Gepco!$B$4:$D$164,2,FALSE)</f>
        <v>#N/A</v>
      </c>
      <c r="N246" s="5" t="e">
        <f>VLOOKUP(A246,Ice!$B$4:$D$65,2,FALSE)</f>
        <v>#N/A</v>
      </c>
      <c r="O246" s="5" t="e">
        <f>VLOOKUP(A246,Liberty!$B$3:$D$231,2,FALSE)</f>
        <v>#N/A</v>
      </c>
      <c r="P246" s="5" t="e">
        <f>VLOOKUP(A246,Paige!$B$4:$D$78,2,FALSE)</f>
        <v>#N/A</v>
      </c>
      <c r="Q246" s="5" t="e">
        <f>VLOOKUP(A246,Remee!$B$5:$D$427,2,FALSE)</f>
        <v>#N/A</v>
      </c>
      <c r="R246" s="5" t="e">
        <f>VLOOKUP(A246,Tappan!$B$4:$D$278,2,FALSE)</f>
        <v>#N/A</v>
      </c>
      <c r="S246" s="5" t="e">
        <f>VLOOKUP(A246,Wavenet!$B$3:$D$39,2,FALSE)</f>
        <v>#N/A</v>
      </c>
      <c r="T246" s="5" t="e">
        <f>VLOOKUP(A246,'Windy City'!$B$3:$D$45,2,FALSE)</f>
        <v>#N/A</v>
      </c>
    </row>
    <row r="247" spans="1:20" x14ac:dyDescent="0.25">
      <c r="A247" s="19" t="s">
        <v>1136</v>
      </c>
      <c r="B247" s="11" t="s">
        <v>2406</v>
      </c>
      <c r="C247" s="5" t="e">
        <f>VLOOKUP(A247,'Advanced Digital Cable'!$B$3:$D$180,2,FALSE)</f>
        <v>#N/A</v>
      </c>
      <c r="D247" s="5" t="e">
        <f>VLOOKUP(A247,'American Datalink'!$B$5:$D$280,2,FALSE)</f>
        <v>#N/A</v>
      </c>
      <c r="E247" s="5" t="str">
        <f>VLOOKUP(A247,'Belden (Classics)'!$B$4:$D$793,2,FALSE)</f>
        <v>1421A</v>
      </c>
      <c r="F247" s="5" t="e">
        <f>VLOOKUP(A247,'Belden New Generation'!$B$4:$D$427,2,FALSE)</f>
        <v>#N/A</v>
      </c>
      <c r="G247" s="5" t="e">
        <f>VLOOKUP(A247,Coleman!$B$2:$D$370,2,FALSE)</f>
        <v>#N/A</v>
      </c>
      <c r="H247" s="5" t="e">
        <f>VLOOKUP(A247,Commscope!$B$2:$D$87,2,FALSE)</f>
        <v>#N/A</v>
      </c>
      <c r="I247" s="5" t="e">
        <f>VLOOKUP(A247,Comtran!$B$2:$D$265,2,FALSE)</f>
        <v>#N/A</v>
      </c>
      <c r="J247" s="5" t="e">
        <f>VLOOKUP(A247,Covid!$B$3:$D$120,2,FALSE)</f>
        <v>#N/A</v>
      </c>
      <c r="K247" s="5" t="str">
        <f>VLOOKUP(A247,General!$B$2:$D$227,2,FALSE)</f>
        <v>C0603</v>
      </c>
      <c r="L247" s="5" t="e">
        <f>VLOOKUP(A247,'Genesis-Honeywell'!$B$3:$D$492,2,FALSE)</f>
        <v>#N/A</v>
      </c>
      <c r="M247" s="5" t="e">
        <f>VLOOKUP(A247,Gepco!$B$4:$D$164,2,FALSE)</f>
        <v>#N/A</v>
      </c>
      <c r="N247" s="5" t="e">
        <f>VLOOKUP(A247,Ice!$B$4:$D$65,2,FALSE)</f>
        <v>#N/A</v>
      </c>
      <c r="O247" s="5" t="e">
        <f>VLOOKUP(A247,Liberty!$B$3:$D$231,2,FALSE)</f>
        <v>#N/A</v>
      </c>
      <c r="P247" s="5" t="e">
        <f>VLOOKUP(A247,Paige!$B$4:$D$78,2,FALSE)</f>
        <v>#N/A</v>
      </c>
      <c r="Q247" s="5" t="e">
        <f>VLOOKUP(A247,Remee!$B$5:$D$427,2,FALSE)</f>
        <v>#N/A</v>
      </c>
      <c r="R247" s="5" t="e">
        <f>VLOOKUP(A247,Tappan!$B$4:$D$278,2,FALSE)</f>
        <v>#N/A</v>
      </c>
      <c r="S247" s="5" t="e">
        <f>VLOOKUP(A247,Wavenet!$B$3:$D$39,2,FALSE)</f>
        <v>#N/A</v>
      </c>
      <c r="T247" s="5" t="e">
        <f>VLOOKUP(A247,'Windy City'!$B$3:$D$45,2,FALSE)</f>
        <v>#N/A</v>
      </c>
    </row>
    <row r="248" spans="1:20" x14ac:dyDescent="0.25">
      <c r="A248" s="19" t="s">
        <v>1138</v>
      </c>
      <c r="B248" s="11" t="s">
        <v>3235</v>
      </c>
      <c r="C248" s="5" t="e">
        <f>VLOOKUP(A248,'Advanced Digital Cable'!$B$3:$D$180,2,FALSE)</f>
        <v>#N/A</v>
      </c>
      <c r="D248" s="5" t="e">
        <f>VLOOKUP(A248,'American Datalink'!$B$5:$D$280,2,FALSE)</f>
        <v>#N/A</v>
      </c>
      <c r="E248" s="5" t="str">
        <f>VLOOKUP(A248,'Belden (Classics)'!$B$4:$D$793,2,FALSE)</f>
        <v>1423A</v>
      </c>
      <c r="F248" s="5" t="e">
        <f>VLOOKUP(A248,'Belden New Generation'!$B$4:$D$427,2,FALSE)</f>
        <v>#N/A</v>
      </c>
      <c r="G248" s="5" t="e">
        <f>VLOOKUP(A248,Coleman!$B$2:$D$370,2,FALSE)</f>
        <v>#N/A</v>
      </c>
      <c r="H248" s="5" t="e">
        <f>VLOOKUP(A248,Commscope!$B$2:$D$87,2,FALSE)</f>
        <v>#N/A</v>
      </c>
      <c r="I248" s="5" t="e">
        <f>VLOOKUP(A248,Comtran!$B$2:$D$265,2,FALSE)</f>
        <v>#N/A</v>
      </c>
      <c r="J248" s="5" t="e">
        <f>VLOOKUP(A248,Covid!$B$3:$D$120,2,FALSE)</f>
        <v>#N/A</v>
      </c>
      <c r="K248" s="5" t="str">
        <f>VLOOKUP(A248,General!$B$2:$D$227,2,FALSE)</f>
        <v>C0605</v>
      </c>
      <c r="L248" s="5" t="e">
        <f>VLOOKUP(A248,'Genesis-Honeywell'!$B$3:$D$492,2,FALSE)</f>
        <v>#N/A</v>
      </c>
      <c r="M248" s="5" t="e">
        <f>VLOOKUP(A248,Gepco!$B$4:$D$164,2,FALSE)</f>
        <v>#N/A</v>
      </c>
      <c r="N248" s="5" t="e">
        <f>VLOOKUP(A248,Ice!$B$4:$D$65,2,FALSE)</f>
        <v>#N/A</v>
      </c>
      <c r="O248" s="5" t="e">
        <f>VLOOKUP(A248,Liberty!$B$3:$D$231,2,FALSE)</f>
        <v>#N/A</v>
      </c>
      <c r="P248" s="5" t="e">
        <f>VLOOKUP(A248,Paige!$B$4:$D$78,2,FALSE)</f>
        <v>#N/A</v>
      </c>
      <c r="Q248" s="5" t="e">
        <f>VLOOKUP(A248,Remee!$B$5:$D$427,2,FALSE)</f>
        <v>#N/A</v>
      </c>
      <c r="R248" s="5" t="e">
        <f>VLOOKUP(A248,Tappan!$B$4:$D$278,2,FALSE)</f>
        <v>#N/A</v>
      </c>
      <c r="S248" s="5" t="e">
        <f>VLOOKUP(A248,Wavenet!$B$3:$D$39,2,FALSE)</f>
        <v>#N/A</v>
      </c>
      <c r="T248" s="5" t="e">
        <f>VLOOKUP(A248,'Windy City'!$B$3:$D$45,2,FALSE)</f>
        <v>#N/A</v>
      </c>
    </row>
    <row r="249" spans="1:20" x14ac:dyDescent="0.25">
      <c r="A249" s="19" t="s">
        <v>2123</v>
      </c>
      <c r="B249" s="11" t="s">
        <v>2135</v>
      </c>
      <c r="C249" s="5" t="e">
        <f>VLOOKUP(A249,'Advanced Digital Cable'!$B$3:$D$180,2,FALSE)</f>
        <v>#N/A</v>
      </c>
      <c r="D249" s="5" t="e">
        <f>VLOOKUP(A249,'American Datalink'!$B$5:$D$280,2,FALSE)</f>
        <v>#N/A</v>
      </c>
      <c r="E249" s="5" t="e">
        <f>VLOOKUP(A249,'Belden (Classics)'!$B$4:$D$793,2,FALSE)</f>
        <v>#N/A</v>
      </c>
      <c r="F249" s="5" t="e">
        <f>VLOOKUP(A249,'Belden New Generation'!$B$4:$D$427,2,FALSE)</f>
        <v>#N/A</v>
      </c>
      <c r="G249" s="5" t="e">
        <f>VLOOKUP(A249,Coleman!$B$2:$D$370,2,FALSE)</f>
        <v>#N/A</v>
      </c>
      <c r="H249" s="5" t="e">
        <f>VLOOKUP(A249,Commscope!$B$2:$D$87,2,FALSE)</f>
        <v>#N/A</v>
      </c>
      <c r="I249" s="5" t="e">
        <f>VLOOKUP(A249,Comtran!$B$2:$D$265,2,FALSE)</f>
        <v>#N/A</v>
      </c>
      <c r="J249" s="5" t="e">
        <f>VLOOKUP(A249,Covid!$B$3:$D$120,2,FALSE)</f>
        <v>#N/A</v>
      </c>
      <c r="K249" s="5" t="e">
        <f>VLOOKUP(A249,General!$B$2:$D$227,2,FALSE)</f>
        <v>#N/A</v>
      </c>
      <c r="L249" s="5" t="e">
        <f>VLOOKUP(A249,'Genesis-Honeywell'!$B$3:$D$492,2,FALSE)</f>
        <v>#N/A</v>
      </c>
      <c r="M249" s="5" t="str">
        <f>VLOOKUP(A249,Gepco!$B$4:$D$164,2,FALSE)</f>
        <v>72401EZTS</v>
      </c>
      <c r="N249" s="5" t="e">
        <f>VLOOKUP(A249,Ice!$B$4:$D$65,2,FALSE)</f>
        <v>#N/A</v>
      </c>
      <c r="O249" s="5" t="e">
        <f>VLOOKUP(A249,Liberty!$B$3:$D$231,2,FALSE)</f>
        <v>#N/A</v>
      </c>
      <c r="P249" s="5" t="e">
        <f>VLOOKUP(A249,Paige!$B$4:$D$78,2,FALSE)</f>
        <v>#N/A</v>
      </c>
      <c r="Q249" s="5" t="e">
        <f>VLOOKUP(A249,Remee!$B$5:$D$427,2,FALSE)</f>
        <v>#N/A</v>
      </c>
      <c r="R249" s="5" t="e">
        <f>VLOOKUP(A249,Tappan!$B$4:$D$278,2,FALSE)</f>
        <v>#N/A</v>
      </c>
      <c r="S249" s="5" t="e">
        <f>VLOOKUP(A249,Wavenet!$B$3:$D$39,2,FALSE)</f>
        <v>#N/A</v>
      </c>
      <c r="T249" s="5" t="e">
        <f>VLOOKUP(A249,'Windy City'!$B$3:$D$45,2,FALSE)</f>
        <v>#N/A</v>
      </c>
    </row>
    <row r="250" spans="1:20" x14ac:dyDescent="0.25">
      <c r="A250" s="19" t="s">
        <v>998</v>
      </c>
      <c r="B250" s="11" t="s">
        <v>2407</v>
      </c>
      <c r="C250" s="5" t="e">
        <f>VLOOKUP(A250,'Advanced Digital Cable'!$B$3:$D$180,2,FALSE)</f>
        <v>#N/A</v>
      </c>
      <c r="D250" s="5" t="e">
        <f>VLOOKUP(A250,'American Datalink'!$B$5:$D$280,2,FALSE)</f>
        <v>#N/A</v>
      </c>
      <c r="E250" s="5" t="e">
        <f>VLOOKUP(A250,'Belden (Classics)'!$B$4:$D$793,2,FALSE)</f>
        <v>#N/A</v>
      </c>
      <c r="F250" s="5" t="str">
        <f>VLOOKUP(A250,'Belden New Generation'!$B$4:$D$427,2,FALSE)</f>
        <v>6641FC</v>
      </c>
      <c r="G250" s="5" t="e">
        <f>VLOOKUP(A250,Coleman!$B$2:$D$370,2,FALSE)</f>
        <v>#N/A</v>
      </c>
      <c r="H250" s="5" t="e">
        <f>VLOOKUP(A250,Commscope!$B$2:$D$87,2,FALSE)</f>
        <v>#N/A</v>
      </c>
      <c r="I250" s="5" t="e">
        <f>VLOOKUP(A250,Comtran!$B$2:$D$265,2,FALSE)</f>
        <v>#N/A</v>
      </c>
      <c r="J250" s="5" t="e">
        <f>VLOOKUP(A250,Covid!$B$3:$D$120,2,FALSE)</f>
        <v>#N/A</v>
      </c>
      <c r="K250" s="5" t="e">
        <f>VLOOKUP(A250,General!$B$2:$D$227,2,FALSE)</f>
        <v>#N/A</v>
      </c>
      <c r="L250" s="5" t="e">
        <f>VLOOKUP(A250,'Genesis-Honeywell'!$B$3:$D$492,2,FALSE)</f>
        <v>#N/A</v>
      </c>
      <c r="M250" s="5" t="e">
        <f>VLOOKUP(A250,Gepco!$B$4:$D$164,2,FALSE)</f>
        <v>#N/A</v>
      </c>
      <c r="N250" s="5" t="e">
        <f>VLOOKUP(A250,Ice!$B$4:$D$65,2,FALSE)</f>
        <v>#N/A</v>
      </c>
      <c r="O250" s="5" t="e">
        <f>VLOOKUP(A250,Liberty!$B$3:$D$231,2,FALSE)</f>
        <v>#N/A</v>
      </c>
      <c r="P250" s="5" t="e">
        <f>VLOOKUP(A250,Paige!$B$4:$D$78,2,FALSE)</f>
        <v>#N/A</v>
      </c>
      <c r="Q250" s="5" t="e">
        <f>VLOOKUP(A250,Remee!$B$5:$D$427,2,FALSE)</f>
        <v>#N/A</v>
      </c>
      <c r="R250" s="5" t="str">
        <f>VLOOKUP(A250,Tappan!$B$4:$D$278,2,FALSE)</f>
        <v>M19929</v>
      </c>
      <c r="S250" s="5" t="e">
        <f>VLOOKUP(A250,Wavenet!$B$3:$D$39,2,FALSE)</f>
        <v>#N/A</v>
      </c>
      <c r="T250" s="5" t="e">
        <f>VLOOKUP(A250,'Windy City'!$B$3:$D$45,2,FALSE)</f>
        <v>#N/A</v>
      </c>
    </row>
    <row r="251" spans="1:20" x14ac:dyDescent="0.25">
      <c r="A251" s="19" t="s">
        <v>1960</v>
      </c>
      <c r="B251" s="11" t="s">
        <v>3321</v>
      </c>
      <c r="C251" s="5" t="e">
        <f>VLOOKUP(A251,'Advanced Digital Cable'!$B$3:$D$180,2,FALSE)</f>
        <v>#N/A</v>
      </c>
      <c r="D251" s="5" t="e">
        <f>VLOOKUP(A251,'American Datalink'!$B$5:$D$280,2,FALSE)</f>
        <v>#N/A</v>
      </c>
      <c r="E251" s="5" t="e">
        <f>VLOOKUP(A251,'Belden (Classics)'!$B$4:$D$793,2,FALSE)</f>
        <v>#N/A</v>
      </c>
      <c r="F251" s="5" t="e">
        <f>VLOOKUP(A251,'Belden New Generation'!$B$4:$D$427,2,FALSE)</f>
        <v>#N/A</v>
      </c>
      <c r="G251" s="5" t="e">
        <f>VLOOKUP(A251,Coleman!$B$2:$D$370,2,FALSE)</f>
        <v>#N/A</v>
      </c>
      <c r="H251" s="5" t="e">
        <f>VLOOKUP(A251,Commscope!$B$2:$D$87,2,FALSE)</f>
        <v>#N/A</v>
      </c>
      <c r="I251" s="5" t="e">
        <f>VLOOKUP(A251,Comtran!$B$2:$D$265,2,FALSE)</f>
        <v>#N/A</v>
      </c>
      <c r="J251" s="5" t="e">
        <f>VLOOKUP(A251,Covid!$B$3:$D$120,2,FALSE)</f>
        <v>#N/A</v>
      </c>
      <c r="K251" s="5" t="e">
        <f>VLOOKUP(A251,General!$B$2:$D$227,2,FALSE)</f>
        <v>#N/A</v>
      </c>
      <c r="L251" s="5" t="e">
        <f>VLOOKUP(A251,'Genesis-Honeywell'!$B$3:$D$492,2,FALSE)</f>
        <v>#N/A</v>
      </c>
      <c r="M251" s="5" t="e">
        <f>VLOOKUP(A251,Gepco!$B$4:$D$164,2,FALSE)</f>
        <v>#N/A</v>
      </c>
      <c r="N251" s="5" t="e">
        <f>VLOOKUP(A251,Ice!$B$4:$D$65,2,FALSE)</f>
        <v>#N/A</v>
      </c>
      <c r="O251" s="5" t="e">
        <f>VLOOKUP(A251,Liberty!$B$3:$D$231,2,FALSE)</f>
        <v>#N/A</v>
      </c>
      <c r="P251" s="5" t="e">
        <f>VLOOKUP(A251,Paige!$B$4:$D$78,2,FALSE)</f>
        <v>#N/A</v>
      </c>
      <c r="Q251" s="5" t="e">
        <f>VLOOKUP(A251,Remee!$B$5:$D$427,2,FALSE)</f>
        <v>#N/A</v>
      </c>
      <c r="R251" s="5" t="str">
        <f>VLOOKUP(A251,Tappan!$B$4:$D$278,2,FALSE)</f>
        <v>M19909</v>
      </c>
      <c r="S251" s="5" t="e">
        <f>VLOOKUP(A251,Wavenet!$B$3:$D$39,2,FALSE)</f>
        <v>#N/A</v>
      </c>
      <c r="T251" s="5" t="e">
        <f>VLOOKUP(A251,'Windy City'!$B$3:$D$45,2,FALSE)</f>
        <v>#N/A</v>
      </c>
    </row>
    <row r="252" spans="1:20" x14ac:dyDescent="0.25">
      <c r="A252" s="19" t="s">
        <v>1597</v>
      </c>
      <c r="B252" s="11" t="s">
        <v>3322</v>
      </c>
      <c r="C252" s="5" t="e">
        <f>VLOOKUP(A252,'Advanced Digital Cable'!$B$3:$D$180,2,FALSE)</f>
        <v>#N/A</v>
      </c>
      <c r="D252" s="5" t="e">
        <f>VLOOKUP(A252,'American Datalink'!$B$5:$D$280,2,FALSE)</f>
        <v>#N/A</v>
      </c>
      <c r="E252" s="5" t="e">
        <f>VLOOKUP(A252,'Belden (Classics)'!$B$4:$D$793,2,FALSE)</f>
        <v>#N/A</v>
      </c>
      <c r="F252" s="5" t="e">
        <f>VLOOKUP(A252,'Belden New Generation'!$B$4:$D$427,2,FALSE)</f>
        <v>#N/A</v>
      </c>
      <c r="G252" s="5" t="e">
        <f>VLOOKUP(A252,Coleman!$B$2:$D$370,2,FALSE)</f>
        <v>#N/A</v>
      </c>
      <c r="H252" s="5" t="e">
        <f>VLOOKUP(A252,Commscope!$B$2:$D$87,2,FALSE)</f>
        <v>#N/A</v>
      </c>
      <c r="I252" s="5" t="e">
        <f>VLOOKUP(A252,Comtran!$B$2:$D$265,2,FALSE)</f>
        <v>#N/A</v>
      </c>
      <c r="J252" s="5" t="e">
        <f>VLOOKUP(A252,Covid!$B$3:$D$120,2,FALSE)</f>
        <v>#N/A</v>
      </c>
      <c r="K252" s="5" t="e">
        <f>VLOOKUP(A252,General!$B$2:$D$227,2,FALSE)</f>
        <v>#N/A</v>
      </c>
      <c r="L252" s="5" t="e">
        <f>VLOOKUP(A252,'Genesis-Honeywell'!$B$3:$D$492,2,FALSE)</f>
        <v>#N/A</v>
      </c>
      <c r="M252" s="5" t="e">
        <f>VLOOKUP(A252,Gepco!$B$4:$D$164,2,FALSE)</f>
        <v>#N/A</v>
      </c>
      <c r="N252" s="5" t="e">
        <f>VLOOKUP(A252,Ice!$B$4:$D$65,2,FALSE)</f>
        <v>#N/A</v>
      </c>
      <c r="O252" s="5" t="str">
        <f>VLOOKUP(A252,Liberty!$B$3:$D$231,2,FALSE)</f>
        <v>24-4P-PLCSH</v>
      </c>
      <c r="P252" s="5" t="e">
        <f>VLOOKUP(A252,Paige!$B$4:$D$78,2,FALSE)</f>
        <v>#N/A</v>
      </c>
      <c r="Q252" s="5" t="e">
        <f>VLOOKUP(A252,Remee!$B$5:$D$427,2,FALSE)</f>
        <v>#N/A</v>
      </c>
      <c r="R252" s="5" t="str">
        <f>VLOOKUP(A252,Tappan!$B$4:$D$278,2,FALSE)</f>
        <v>M19889</v>
      </c>
      <c r="S252" s="5" t="e">
        <f>VLOOKUP(A252,Wavenet!$B$3:$D$39,2,FALSE)</f>
        <v>#N/A</v>
      </c>
      <c r="T252" s="5" t="e">
        <f>VLOOKUP(A252,'Windy City'!$B$3:$D$45,2,FALSE)</f>
        <v>#N/A</v>
      </c>
    </row>
    <row r="253" spans="1:20" x14ac:dyDescent="0.25">
      <c r="A253" s="19" t="s">
        <v>1964</v>
      </c>
      <c r="B253" s="11" t="s">
        <v>3338</v>
      </c>
      <c r="C253" s="5" t="e">
        <f>VLOOKUP(A253,'Advanced Digital Cable'!$B$3:$D$180,2,FALSE)</f>
        <v>#N/A</v>
      </c>
      <c r="D253" s="5" t="e">
        <f>VLOOKUP(A253,'American Datalink'!$B$5:$D$280,2,FALSE)</f>
        <v>#N/A</v>
      </c>
      <c r="E253" s="5" t="e">
        <f>VLOOKUP(A253,'Belden (Classics)'!$B$4:$D$793,2,FALSE)</f>
        <v>#N/A</v>
      </c>
      <c r="F253" s="5" t="e">
        <f>VLOOKUP(A253,'Belden New Generation'!$B$4:$D$427,2,FALSE)</f>
        <v>#N/A</v>
      </c>
      <c r="G253" s="5" t="e">
        <f>VLOOKUP(A253,Coleman!$B$2:$D$370,2,FALSE)</f>
        <v>#N/A</v>
      </c>
      <c r="H253" s="5" t="e">
        <f>VLOOKUP(A253,Commscope!$B$2:$D$87,2,FALSE)</f>
        <v>#N/A</v>
      </c>
      <c r="I253" s="5" t="e">
        <f>VLOOKUP(A253,Comtran!$B$2:$D$265,2,FALSE)</f>
        <v>#N/A</v>
      </c>
      <c r="J253" s="5" t="e">
        <f>VLOOKUP(A253,Covid!$B$3:$D$120,2,FALSE)</f>
        <v>#N/A</v>
      </c>
      <c r="K253" s="5" t="e">
        <f>VLOOKUP(A253,General!$B$2:$D$227,2,FALSE)</f>
        <v>#N/A</v>
      </c>
      <c r="L253" s="5" t="e">
        <f>VLOOKUP(A253,'Genesis-Honeywell'!$B$3:$D$492,2,FALSE)</f>
        <v>#N/A</v>
      </c>
      <c r="M253" s="5" t="e">
        <f>VLOOKUP(A253,Gepco!$B$4:$D$164,2,FALSE)</f>
        <v>#N/A</v>
      </c>
      <c r="N253" s="5" t="e">
        <f>VLOOKUP(A253,Ice!$B$4:$D$65,2,FALSE)</f>
        <v>#N/A</v>
      </c>
      <c r="O253" s="5" t="e">
        <f>VLOOKUP(A253,Liberty!$B$3:$D$231,2,FALSE)</f>
        <v>#N/A</v>
      </c>
      <c r="P253" s="5" t="e">
        <f>VLOOKUP(A253,Paige!$B$4:$D$78,2,FALSE)</f>
        <v>#N/A</v>
      </c>
      <c r="Q253" s="5" t="e">
        <f>VLOOKUP(A253,Remee!$B$5:$D$427,2,FALSE)</f>
        <v>#N/A</v>
      </c>
      <c r="R253" s="5" t="str">
        <f>VLOOKUP(A253,Tappan!$B$4:$D$278,2,FALSE)</f>
        <v>M19891</v>
      </c>
      <c r="S253" s="5" t="e">
        <f>VLOOKUP(A253,Wavenet!$B$3:$D$39,2,FALSE)</f>
        <v>#N/A</v>
      </c>
      <c r="T253" s="5" t="e">
        <f>VLOOKUP(A253,'Windy City'!$B$3:$D$45,2,FALSE)</f>
        <v>#N/A</v>
      </c>
    </row>
    <row r="254" spans="1:20" x14ac:dyDescent="0.25">
      <c r="A254" s="19" t="s">
        <v>553</v>
      </c>
      <c r="B254" s="11" t="s">
        <v>2408</v>
      </c>
      <c r="C254" s="5" t="e">
        <f>VLOOKUP(A254,'Advanced Digital Cable'!$B$3:$D$180,2,FALSE)</f>
        <v>#N/A</v>
      </c>
      <c r="D254" s="5" t="e">
        <f>VLOOKUP(A254,'American Datalink'!$B$5:$D$280,2,FALSE)</f>
        <v>#N/A</v>
      </c>
      <c r="E254" s="5">
        <f>VLOOKUP(A254,'Belden (Classics)'!$B$4:$D$793,2,FALSE)</f>
        <v>82761</v>
      </c>
      <c r="F254" s="5" t="str">
        <f>VLOOKUP(A254,'Belden New Generation'!$B$4:$D$427,2,FALSE)</f>
        <v>6500FC</v>
      </c>
      <c r="G254" s="5" t="e">
        <f>VLOOKUP(A254,Coleman!$B$2:$D$370,2,FALSE)</f>
        <v>#N/A</v>
      </c>
      <c r="H254" s="5" t="str">
        <f>VLOOKUP(A254,Commscope!$B$2:$D$87,2,FALSE)</f>
        <v>4201K</v>
      </c>
      <c r="I254" s="5">
        <f>VLOOKUP(A254,Comtran!$B$2:$D$265,2,FALSE)</f>
        <v>4876</v>
      </c>
      <c r="J254" s="5" t="e">
        <f>VLOOKUP(A254,Covid!$B$3:$D$120,2,FALSE)</f>
        <v>#N/A</v>
      </c>
      <c r="K254" s="5" t="e">
        <f>VLOOKUP(A254,General!$B$2:$D$227,2,FALSE)</f>
        <v>#N/A</v>
      </c>
      <c r="L254" s="5" t="e">
        <f>VLOOKUP(A254,'Genesis-Honeywell'!$B$3:$D$492,2,FALSE)</f>
        <v>#N/A</v>
      </c>
      <c r="M254" s="5" t="e">
        <f>VLOOKUP(A254,Gepco!$B$4:$D$164,2,FALSE)</f>
        <v>#N/A</v>
      </c>
      <c r="N254" s="5" t="str">
        <f>VLOOKUP(A254,Ice!$B$4:$D$65,2,FALSE)</f>
        <v>22-2OS/MC/Plenum</v>
      </c>
      <c r="O254" s="5" t="e">
        <f>VLOOKUP(A254,Liberty!$B$3:$D$231,2,FALSE)</f>
        <v>#N/A</v>
      </c>
      <c r="P254" s="5" t="str">
        <f>VLOOKUP(A254,Paige!$B$4:$D$78,2,FALSE)</f>
        <v>176-400</v>
      </c>
      <c r="Q254" s="5" t="e">
        <f>VLOOKUP(A254,Remee!$B$5:$D$427,2,FALSE)</f>
        <v>#N/A</v>
      </c>
      <c r="R254" s="5" t="str">
        <f>VLOOKUP(A254,Tappan!$B$4:$D$278,2,FALSE)</f>
        <v>T20010-88761</v>
      </c>
      <c r="S254" s="5" t="e">
        <f>VLOOKUP(A254,Wavenet!$B$3:$D$39,2,FALSE)</f>
        <v>#N/A</v>
      </c>
      <c r="T254" s="5" t="e">
        <f>VLOOKUP(A254,'Windy City'!$B$3:$D$45,2,FALSE)</f>
        <v>#N/A</v>
      </c>
    </row>
    <row r="255" spans="1:20" x14ac:dyDescent="0.25">
      <c r="A255" s="19" t="s">
        <v>1057</v>
      </c>
      <c r="B255" s="11" t="s">
        <v>2409</v>
      </c>
      <c r="C255" s="5" t="e">
        <f>VLOOKUP(A255,'Advanced Digital Cable'!$B$3:$D$180,2,FALSE)</f>
        <v>#N/A</v>
      </c>
      <c r="D255" s="5" t="e">
        <f>VLOOKUP(A255,'American Datalink'!$B$5:$D$280,2,FALSE)</f>
        <v>#N/A</v>
      </c>
      <c r="E255" s="5" t="e">
        <f>VLOOKUP(A255,'Belden (Classics)'!$B$4:$D$793,2,FALSE)</f>
        <v>#N/A</v>
      </c>
      <c r="F255" s="5" t="e">
        <f>VLOOKUP(A255,'Belden New Generation'!$B$4:$D$427,2,FALSE)</f>
        <v>#N/A</v>
      </c>
      <c r="G255" s="5" t="e">
        <f>VLOOKUP(A255,Coleman!$B$2:$D$370,2,FALSE)</f>
        <v>#N/A</v>
      </c>
      <c r="H255" s="5" t="e">
        <f>VLOOKUP(A255,Commscope!$B$2:$D$87,2,FALSE)</f>
        <v>#N/A</v>
      </c>
      <c r="I255" s="5" t="e">
        <f>VLOOKUP(A255,Comtran!$B$2:$D$265,2,FALSE)</f>
        <v>#N/A</v>
      </c>
      <c r="J255" s="5" t="e">
        <f>VLOOKUP(A255,Covid!$B$3:$D$120,2,FALSE)</f>
        <v>#N/A</v>
      </c>
      <c r="K255" s="5" t="e">
        <f>VLOOKUP(A255,General!$B$2:$D$227,2,FALSE)</f>
        <v>#N/A</v>
      </c>
      <c r="L255" s="5" t="e">
        <f>VLOOKUP(A255,'Genesis-Honeywell'!$B$3:$D$492,2,FALSE)</f>
        <v>#N/A</v>
      </c>
      <c r="M255" s="5" t="e">
        <f>VLOOKUP(A255,Gepco!$B$4:$D$164,2,FALSE)</f>
        <v>#N/A</v>
      </c>
      <c r="N255" s="5" t="e">
        <f>VLOOKUP(A255,Ice!$B$4:$D$65,2,FALSE)</f>
        <v>#N/A</v>
      </c>
      <c r="O255" s="5" t="e">
        <f>VLOOKUP(A255,Liberty!$B$3:$D$231,2,FALSE)</f>
        <v>#N/A</v>
      </c>
      <c r="P255" s="5" t="str">
        <f>VLOOKUP(A255,Paige!$B$4:$D$78,2,FALSE)</f>
        <v>176-402</v>
      </c>
      <c r="Q255" s="5" t="e">
        <f>VLOOKUP(A255,Remee!$B$5:$D$427,2,FALSE)</f>
        <v>#N/A</v>
      </c>
      <c r="R255" s="5" t="e">
        <f>VLOOKUP(A255,Tappan!$B$4:$D$278,2,FALSE)</f>
        <v>#N/A</v>
      </c>
      <c r="S255" s="5" t="e">
        <f>VLOOKUP(A255,Wavenet!$B$3:$D$39,2,FALSE)</f>
        <v>#N/A</v>
      </c>
      <c r="T255" s="5" t="e">
        <f>VLOOKUP(A255,'Windy City'!$B$3:$D$45,2,FALSE)</f>
        <v>#N/A</v>
      </c>
    </row>
    <row r="256" spans="1:20" x14ac:dyDescent="0.25">
      <c r="A256" s="19" t="s">
        <v>438</v>
      </c>
      <c r="B256" s="11" t="s">
        <v>2410</v>
      </c>
      <c r="C256" s="5" t="e">
        <f>VLOOKUP(A256,'Advanced Digital Cable'!$B$3:$D$180,2,FALSE)</f>
        <v>#N/A</v>
      </c>
      <c r="D256" s="5" t="e">
        <f>VLOOKUP(A256,'American Datalink'!$B$5:$D$280,2,FALSE)</f>
        <v>#N/A</v>
      </c>
      <c r="E256" s="5">
        <f>VLOOKUP(A256,'Belden (Classics)'!$B$4:$D$793,2,FALSE)</f>
        <v>82760</v>
      </c>
      <c r="F256" s="5" t="str">
        <f>VLOOKUP(A256,'Belden New Generation'!$B$4:$D$427,2,FALSE)</f>
        <v>6340FT</v>
      </c>
      <c r="G256" s="5" t="e">
        <f>VLOOKUP(A256,Coleman!$B$2:$D$370,2,FALSE)</f>
        <v>#N/A</v>
      </c>
      <c r="H256" s="5" t="e">
        <f>VLOOKUP(A256,Commscope!$B$2:$D$87,2,FALSE)</f>
        <v>#N/A</v>
      </c>
      <c r="I256" s="5" t="e">
        <f>VLOOKUP(A256,Comtran!$B$2:$D$265,2,FALSE)</f>
        <v>#N/A</v>
      </c>
      <c r="J256" s="5" t="str">
        <f>VLOOKUP(A256,Covid!$B$3:$D$120,2,FALSE)</f>
        <v>CSP 3200 18</v>
      </c>
      <c r="K256" s="5" t="e">
        <f>VLOOKUP(A256,General!$B$2:$D$227,2,FALSE)</f>
        <v>#N/A</v>
      </c>
      <c r="L256" s="5" t="e">
        <f>VLOOKUP(A256,'Genesis-Honeywell'!$B$3:$D$492,2,FALSE)</f>
        <v>#N/A</v>
      </c>
      <c r="M256" s="5" t="e">
        <f>VLOOKUP(A256,Gepco!$B$4:$D$164,2,FALSE)</f>
        <v>#N/A</v>
      </c>
      <c r="N256" s="5" t="e">
        <f>VLOOKUP(A256,Ice!$B$4:$D$65,2,FALSE)</f>
        <v>#N/A</v>
      </c>
      <c r="O256" s="5" t="e">
        <f>VLOOKUP(A256,Liberty!$B$3:$D$231,2,FALSE)</f>
        <v>#N/A</v>
      </c>
      <c r="P256" s="5" t="e">
        <f>VLOOKUP(A256,Paige!$B$4:$D$78,2,FALSE)</f>
        <v>#N/A</v>
      </c>
      <c r="Q256" s="5" t="e">
        <f>VLOOKUP(A256,Remee!$B$5:$D$427,2,FALSE)</f>
        <v>#N/A</v>
      </c>
      <c r="R256" s="5" t="str">
        <f>VLOOKUP(A256,Tappan!$B$4:$D$278,2,FALSE)</f>
        <v>T40030-88760</v>
      </c>
      <c r="S256" s="5" t="e">
        <f>VLOOKUP(A256,Wavenet!$B$3:$D$39,2,FALSE)</f>
        <v>#N/A</v>
      </c>
      <c r="T256" s="5" t="e">
        <f>VLOOKUP(A256,'Windy City'!$B$3:$D$45,2,FALSE)</f>
        <v>#N/A</v>
      </c>
    </row>
    <row r="257" spans="1:20" x14ac:dyDescent="0.25">
      <c r="A257" s="19" t="s">
        <v>2411</v>
      </c>
      <c r="B257" s="11" t="s">
        <v>2412</v>
      </c>
      <c r="C257" s="5" t="e">
        <f>VLOOKUP(A257,'Advanced Digital Cable'!$B$3:$D$180,2,FALSE)</f>
        <v>#N/A</v>
      </c>
      <c r="D257" s="5" t="e">
        <f>VLOOKUP(A257,'American Datalink'!$B$5:$D$280,2,FALSE)</f>
        <v>#N/A</v>
      </c>
      <c r="E257" s="5" t="e">
        <f>VLOOKUP(A257,'Belden (Classics)'!$B$4:$D$793,2,FALSE)</f>
        <v>#N/A</v>
      </c>
      <c r="F257" s="5" t="e">
        <f>VLOOKUP(A257,'Belden New Generation'!$B$4:$D$427,2,FALSE)</f>
        <v>#N/A</v>
      </c>
      <c r="G257" s="5" t="e">
        <f>VLOOKUP(A257,Coleman!$B$2:$D$370,2,FALSE)</f>
        <v>#N/A</v>
      </c>
      <c r="H257" s="5" t="e">
        <f>VLOOKUP(A257,Commscope!$B$2:$D$87,2,FALSE)</f>
        <v>#N/A</v>
      </c>
      <c r="I257" s="5" t="e">
        <f>VLOOKUP(A257,Comtran!$B$2:$D$265,2,FALSE)</f>
        <v>#N/A</v>
      </c>
      <c r="J257" s="5" t="e">
        <f>VLOOKUP(A257,Covid!$B$3:$D$120,2,FALSE)</f>
        <v>#N/A</v>
      </c>
      <c r="K257" s="5" t="e">
        <f>VLOOKUP(A257,General!$B$2:$D$227,2,FALSE)</f>
        <v>#N/A</v>
      </c>
      <c r="L257" s="5" t="e">
        <f>VLOOKUP(A257,'Genesis-Honeywell'!$B$3:$D$492,2,FALSE)</f>
        <v>#N/A</v>
      </c>
      <c r="M257" s="5" t="e">
        <f>VLOOKUP(A257,Gepco!$B$4:$D$164,2,FALSE)</f>
        <v>#N/A</v>
      </c>
      <c r="N257" s="5" t="e">
        <f>VLOOKUP(A257,Ice!$B$4:$D$65,2,FALSE)</f>
        <v>#N/A</v>
      </c>
      <c r="O257" s="5" t="e">
        <f>VLOOKUP(A257,Liberty!$B$3:$D$231,2,FALSE)</f>
        <v>#N/A</v>
      </c>
      <c r="P257" s="5" t="e">
        <f>VLOOKUP(A257,Paige!$B$4:$D$78,2,FALSE)</f>
        <v>#N/A</v>
      </c>
      <c r="Q257" s="5" t="e">
        <f>VLOOKUP(A257,Remee!$B$5:$D$427,2,FALSE)</f>
        <v>#N/A</v>
      </c>
      <c r="R257" s="5" t="e">
        <f>VLOOKUP(A257,Tappan!$B$4:$D$278,2,FALSE)</f>
        <v>#N/A</v>
      </c>
      <c r="S257" s="5" t="e">
        <f>VLOOKUP(A257,Wavenet!$B$3:$D$39,2,FALSE)</f>
        <v>#N/A</v>
      </c>
      <c r="T257" s="5" t="e">
        <f>VLOOKUP(A257,'Windy City'!$B$3:$D$45,2,FALSE)</f>
        <v>#N/A</v>
      </c>
    </row>
    <row r="258" spans="1:20" x14ac:dyDescent="0.25">
      <c r="A258" s="19" t="s">
        <v>456</v>
      </c>
      <c r="B258" s="11" t="s">
        <v>2127</v>
      </c>
      <c r="C258" s="5" t="e">
        <f>VLOOKUP(A258,'Advanced Digital Cable'!$B$3:$D$180,2,FALSE)</f>
        <v>#N/A</v>
      </c>
      <c r="D258" s="5" t="e">
        <f>VLOOKUP(A258,'American Datalink'!$B$5:$D$280,2,FALSE)</f>
        <v>#N/A</v>
      </c>
      <c r="E258" s="5" t="str">
        <f>VLOOKUP(A258,'Belden (Classics)'!$B$4:$D$793,2,FALSE)</f>
        <v>1502P</v>
      </c>
      <c r="F258" s="5" t="e">
        <f>VLOOKUP(A258,'Belden New Generation'!$B$4:$D$427,2,FALSE)</f>
        <v>#N/A</v>
      </c>
      <c r="G258" s="5" t="e">
        <f>VLOOKUP(A258,Coleman!$B$2:$D$370,2,FALSE)</f>
        <v>#N/A</v>
      </c>
      <c r="H258" s="5" t="e">
        <f>VLOOKUP(A258,Commscope!$B$2:$D$87,2,FALSE)</f>
        <v>#N/A</v>
      </c>
      <c r="I258" s="5" t="e">
        <f>VLOOKUP(A258,Comtran!$B$2:$D$265,2,FALSE)</f>
        <v>#N/A</v>
      </c>
      <c r="J258" s="5" t="str">
        <f>VLOOKUP(A258,Covid!$B$3:$D$120,2,FALSE)</f>
        <v>COM 3400</v>
      </c>
      <c r="K258" s="5" t="e">
        <f>VLOOKUP(A258,General!$B$2:$D$227,2,FALSE)</f>
        <v>#N/A</v>
      </c>
      <c r="L258" s="5" t="e">
        <f>VLOOKUP(A258,'Genesis-Honeywell'!$B$3:$D$492,2,FALSE)</f>
        <v>#N/A</v>
      </c>
      <c r="M258" s="5" t="str">
        <f>VLOOKUP(A258,Gepco!$B$4:$D$164,2,FALSE)</f>
        <v>18/22CRTP</v>
      </c>
      <c r="N258" s="5" t="str">
        <f>VLOOKUP(A258,Ice!$B$4:$D$65,2,FALSE)</f>
        <v>Control Yellow/Plenum</v>
      </c>
      <c r="O258" s="5" t="str">
        <f>VLOOKUP(A258,Liberty!$B$3:$D$231,2,FALSE)</f>
        <v>AXLINK-P</v>
      </c>
      <c r="P258" s="5" t="e">
        <f>VLOOKUP(A258,Paige!$B$4:$D$78,2,FALSE)</f>
        <v>#N/A</v>
      </c>
      <c r="Q258" s="5" t="e">
        <f>VLOOKUP(A258,Remee!$B$5:$D$427,2,FALSE)</f>
        <v>#N/A</v>
      </c>
      <c r="R258" s="5" t="e">
        <f>VLOOKUP(A258,Tappan!$B$4:$D$278,2,FALSE)</f>
        <v>#N/A</v>
      </c>
      <c r="S258" s="5" t="e">
        <f>VLOOKUP(A258,Wavenet!$B$3:$D$39,2,FALSE)</f>
        <v>#N/A</v>
      </c>
      <c r="T258" s="5" t="e">
        <f>VLOOKUP(A258,'Windy City'!$B$3:$D$45,2,FALSE)</f>
        <v>#N/A</v>
      </c>
    </row>
    <row r="259" spans="1:20" x14ac:dyDescent="0.25">
      <c r="A259" s="19" t="s">
        <v>2413</v>
      </c>
      <c r="B259" s="11" t="s">
        <v>2414</v>
      </c>
      <c r="C259" s="5" t="e">
        <f>VLOOKUP(A259,'Advanced Digital Cable'!$B$3:$D$180,2,FALSE)</f>
        <v>#N/A</v>
      </c>
      <c r="D259" s="5" t="e">
        <f>VLOOKUP(A259,'American Datalink'!$B$5:$D$280,2,FALSE)</f>
        <v>#N/A</v>
      </c>
      <c r="E259" s="5" t="e">
        <f>VLOOKUP(A259,'Belden (Classics)'!$B$4:$D$793,2,FALSE)</f>
        <v>#N/A</v>
      </c>
      <c r="F259" s="5" t="e">
        <f>VLOOKUP(A259,'Belden New Generation'!$B$4:$D$427,2,FALSE)</f>
        <v>#N/A</v>
      </c>
      <c r="G259" s="5" t="e">
        <f>VLOOKUP(A259,Coleman!$B$2:$D$370,2,FALSE)</f>
        <v>#N/A</v>
      </c>
      <c r="H259" s="5" t="e">
        <f>VLOOKUP(A259,Commscope!$B$2:$D$87,2,FALSE)</f>
        <v>#N/A</v>
      </c>
      <c r="I259" s="5" t="e">
        <f>VLOOKUP(A259,Comtran!$B$2:$D$265,2,FALSE)</f>
        <v>#N/A</v>
      </c>
      <c r="J259" s="5" t="e">
        <f>VLOOKUP(A259,Covid!$B$3:$D$120,2,FALSE)</f>
        <v>#N/A</v>
      </c>
      <c r="K259" s="5" t="e">
        <f>VLOOKUP(A259,General!$B$2:$D$227,2,FALSE)</f>
        <v>#N/A</v>
      </c>
      <c r="L259" s="5" t="e">
        <f>VLOOKUP(A259,'Genesis-Honeywell'!$B$3:$D$492,2,FALSE)</f>
        <v>#N/A</v>
      </c>
      <c r="M259" s="5" t="e">
        <f>VLOOKUP(A259,Gepco!$B$4:$D$164,2,FALSE)</f>
        <v>#N/A</v>
      </c>
      <c r="N259" s="5" t="e">
        <f>VLOOKUP(A259,Ice!$B$4:$D$65,2,FALSE)</f>
        <v>#N/A</v>
      </c>
      <c r="O259" s="5" t="e">
        <f>VLOOKUP(A259,Liberty!$B$3:$D$231,2,FALSE)</f>
        <v>#N/A</v>
      </c>
      <c r="P259" s="5" t="e">
        <f>VLOOKUP(A259,Paige!$B$4:$D$78,2,FALSE)</f>
        <v>#N/A</v>
      </c>
      <c r="Q259" s="5" t="e">
        <f>VLOOKUP(A259,Remee!$B$5:$D$427,2,FALSE)</f>
        <v>#N/A</v>
      </c>
      <c r="R259" s="5" t="e">
        <f>VLOOKUP(A259,Tappan!$B$4:$D$278,2,FALSE)</f>
        <v>#N/A</v>
      </c>
      <c r="S259" s="5" t="e">
        <f>VLOOKUP(A259,Wavenet!$B$3:$D$39,2,FALSE)</f>
        <v>#N/A</v>
      </c>
      <c r="T259" s="5" t="e">
        <f>VLOOKUP(A259,'Windy City'!$B$3:$D$45,2,FALSE)</f>
        <v>#N/A</v>
      </c>
    </row>
    <row r="260" spans="1:20" x14ac:dyDescent="0.25">
      <c r="A260" s="19" t="s">
        <v>2415</v>
      </c>
      <c r="B260" s="11" t="s">
        <v>2416</v>
      </c>
      <c r="C260" s="5" t="e">
        <f>VLOOKUP(A260,'Advanced Digital Cable'!$B$3:$D$180,2,FALSE)</f>
        <v>#N/A</v>
      </c>
      <c r="D260" s="5" t="e">
        <f>VLOOKUP(A260,'American Datalink'!$B$5:$D$280,2,FALSE)</f>
        <v>#N/A</v>
      </c>
      <c r="E260" s="5" t="e">
        <f>VLOOKUP(A260,'Belden (Classics)'!$B$4:$D$793,2,FALSE)</f>
        <v>#N/A</v>
      </c>
      <c r="F260" s="5" t="e">
        <f>VLOOKUP(A260,'Belden New Generation'!$B$4:$D$427,2,FALSE)</f>
        <v>#N/A</v>
      </c>
      <c r="G260" s="5" t="e">
        <f>VLOOKUP(A260,Coleman!$B$2:$D$370,2,FALSE)</f>
        <v>#N/A</v>
      </c>
      <c r="H260" s="5" t="e">
        <f>VLOOKUP(A260,Commscope!$B$2:$D$87,2,FALSE)</f>
        <v>#N/A</v>
      </c>
      <c r="I260" s="5" t="e">
        <f>VLOOKUP(A260,Comtran!$B$2:$D$265,2,FALSE)</f>
        <v>#N/A</v>
      </c>
      <c r="J260" s="5" t="e">
        <f>VLOOKUP(A260,Covid!$B$3:$D$120,2,FALSE)</f>
        <v>#N/A</v>
      </c>
      <c r="K260" s="5" t="e">
        <f>VLOOKUP(A260,General!$B$2:$D$227,2,FALSE)</f>
        <v>#N/A</v>
      </c>
      <c r="L260" s="5" t="e">
        <f>VLOOKUP(A260,'Genesis-Honeywell'!$B$3:$D$492,2,FALSE)</f>
        <v>#N/A</v>
      </c>
      <c r="M260" s="5" t="e">
        <f>VLOOKUP(A260,Gepco!$B$4:$D$164,2,FALSE)</f>
        <v>#N/A</v>
      </c>
      <c r="N260" s="5" t="e">
        <f>VLOOKUP(A260,Ice!$B$4:$D$65,2,FALSE)</f>
        <v>#N/A</v>
      </c>
      <c r="O260" s="5" t="e">
        <f>VLOOKUP(A260,Liberty!$B$3:$D$231,2,FALSE)</f>
        <v>#N/A</v>
      </c>
      <c r="P260" s="5" t="e">
        <f>VLOOKUP(A260,Paige!$B$4:$D$78,2,FALSE)</f>
        <v>#N/A</v>
      </c>
      <c r="Q260" s="5" t="e">
        <f>VLOOKUP(A260,Remee!$B$5:$D$427,2,FALSE)</f>
        <v>#N/A</v>
      </c>
      <c r="R260" s="5" t="e">
        <f>VLOOKUP(A260,Tappan!$B$4:$D$278,2,FALSE)</f>
        <v>#N/A</v>
      </c>
      <c r="S260" s="5" t="e">
        <f>VLOOKUP(A260,Wavenet!$B$3:$D$39,2,FALSE)</f>
        <v>#N/A</v>
      </c>
      <c r="T260" s="5" t="e">
        <f>VLOOKUP(A260,'Windy City'!$B$3:$D$45,2,FALSE)</f>
        <v>#N/A</v>
      </c>
    </row>
    <row r="261" spans="1:20" x14ac:dyDescent="0.25">
      <c r="A261" s="19" t="s">
        <v>2417</v>
      </c>
      <c r="B261" s="11" t="s">
        <v>2418</v>
      </c>
      <c r="C261" s="5" t="e">
        <f>VLOOKUP(A261,'Advanced Digital Cable'!$B$3:$D$180,2,FALSE)</f>
        <v>#N/A</v>
      </c>
      <c r="D261" s="5" t="e">
        <f>VLOOKUP(A261,'American Datalink'!$B$5:$D$280,2,FALSE)</f>
        <v>#N/A</v>
      </c>
      <c r="E261" s="5" t="e">
        <f>VLOOKUP(A261,'Belden (Classics)'!$B$4:$D$793,2,FALSE)</f>
        <v>#N/A</v>
      </c>
      <c r="F261" s="5" t="e">
        <f>VLOOKUP(A261,'Belden New Generation'!$B$4:$D$427,2,FALSE)</f>
        <v>#N/A</v>
      </c>
      <c r="G261" s="5" t="e">
        <f>VLOOKUP(A261,Coleman!$B$2:$D$370,2,FALSE)</f>
        <v>#N/A</v>
      </c>
      <c r="H261" s="5" t="e">
        <f>VLOOKUP(A261,Commscope!$B$2:$D$87,2,FALSE)</f>
        <v>#N/A</v>
      </c>
      <c r="I261" s="5" t="e">
        <f>VLOOKUP(A261,Comtran!$B$2:$D$265,2,FALSE)</f>
        <v>#N/A</v>
      </c>
      <c r="J261" s="5" t="e">
        <f>VLOOKUP(A261,Covid!$B$3:$D$120,2,FALSE)</f>
        <v>#N/A</v>
      </c>
      <c r="K261" s="5" t="e">
        <f>VLOOKUP(A261,General!$B$2:$D$227,2,FALSE)</f>
        <v>#N/A</v>
      </c>
      <c r="L261" s="5" t="e">
        <f>VLOOKUP(A261,'Genesis-Honeywell'!$B$3:$D$492,2,FALSE)</f>
        <v>#N/A</v>
      </c>
      <c r="M261" s="5" t="e">
        <f>VLOOKUP(A261,Gepco!$B$4:$D$164,2,FALSE)</f>
        <v>#N/A</v>
      </c>
      <c r="N261" s="5" t="e">
        <f>VLOOKUP(A261,Ice!$B$4:$D$65,2,FALSE)</f>
        <v>#N/A</v>
      </c>
      <c r="O261" s="5" t="e">
        <f>VLOOKUP(A261,Liberty!$B$3:$D$231,2,FALSE)</f>
        <v>#N/A</v>
      </c>
      <c r="P261" s="5" t="e">
        <f>VLOOKUP(A261,Paige!$B$4:$D$78,2,FALSE)</f>
        <v>#N/A</v>
      </c>
      <c r="Q261" s="5" t="e">
        <f>VLOOKUP(A261,Remee!$B$5:$D$427,2,FALSE)</f>
        <v>#N/A</v>
      </c>
      <c r="R261" s="5" t="e">
        <f>VLOOKUP(A261,Tappan!$B$4:$D$278,2,FALSE)</f>
        <v>#N/A</v>
      </c>
      <c r="S261" s="5" t="e">
        <f>VLOOKUP(A261,Wavenet!$B$3:$D$39,2,FALSE)</f>
        <v>#N/A</v>
      </c>
      <c r="T261" s="5" t="e">
        <f>VLOOKUP(A261,'Windy City'!$B$3:$D$45,2,FALSE)</f>
        <v>#N/A</v>
      </c>
    </row>
    <row r="262" spans="1:20" x14ac:dyDescent="0.25">
      <c r="A262" s="19" t="s">
        <v>2419</v>
      </c>
      <c r="B262" s="11" t="s">
        <v>2420</v>
      </c>
      <c r="C262" s="5" t="e">
        <f>VLOOKUP(A262,'Advanced Digital Cable'!$B$3:$D$180,2,FALSE)</f>
        <v>#N/A</v>
      </c>
      <c r="D262" s="5" t="e">
        <f>VLOOKUP(A262,'American Datalink'!$B$5:$D$280,2,FALSE)</f>
        <v>#N/A</v>
      </c>
      <c r="E262" s="5" t="str">
        <f>VLOOKUP(A262,'Belden (Classics)'!$B$4:$D$793,2,FALSE)</f>
        <v>6541PA</v>
      </c>
      <c r="F262" s="5" t="e">
        <f>VLOOKUP(A262,'Belden New Generation'!$B$4:$D$427,2,FALSE)</f>
        <v>#N/A</v>
      </c>
      <c r="G262" s="5" t="e">
        <f>VLOOKUP(A262,Coleman!$B$2:$D$370,2,FALSE)</f>
        <v>#N/A</v>
      </c>
      <c r="H262" s="5" t="e">
        <f>VLOOKUP(A262,Commscope!$B$2:$D$87,2,FALSE)</f>
        <v>#N/A</v>
      </c>
      <c r="I262" s="5" t="e">
        <f>VLOOKUP(A262,Comtran!$B$2:$D$265,2,FALSE)</f>
        <v>#N/A</v>
      </c>
      <c r="J262" s="5" t="e">
        <f>VLOOKUP(A262,Covid!$B$3:$D$120,2,FALSE)</f>
        <v>#N/A</v>
      </c>
      <c r="K262" s="5" t="e">
        <f>VLOOKUP(A262,General!$B$2:$D$227,2,FALSE)</f>
        <v>#N/A</v>
      </c>
      <c r="L262" s="5" t="e">
        <f>VLOOKUP(A262,'Genesis-Honeywell'!$B$3:$D$492,2,FALSE)</f>
        <v>#N/A</v>
      </c>
      <c r="M262" s="5" t="e">
        <f>VLOOKUP(A262,Gepco!$B$4:$D$164,2,FALSE)</f>
        <v>#N/A</v>
      </c>
      <c r="N262" s="5" t="e">
        <f>VLOOKUP(A262,Ice!$B$4:$D$65,2,FALSE)</f>
        <v>#N/A</v>
      </c>
      <c r="O262" s="5" t="e">
        <f>VLOOKUP(A262,Liberty!$B$3:$D$231,2,FALSE)</f>
        <v>#N/A</v>
      </c>
      <c r="P262" s="5" t="e">
        <f>VLOOKUP(A262,Paige!$B$4:$D$78,2,FALSE)</f>
        <v>#N/A</v>
      </c>
      <c r="Q262" s="5" t="e">
        <f>VLOOKUP(A262,Remee!$B$5:$D$427,2,FALSE)</f>
        <v>#N/A</v>
      </c>
      <c r="R262" s="5" t="e">
        <f>VLOOKUP(A262,Tappan!$B$4:$D$278,2,FALSE)</f>
        <v>#N/A</v>
      </c>
      <c r="S262" s="5" t="e">
        <f>VLOOKUP(A262,Wavenet!$B$3:$D$39,2,FALSE)</f>
        <v>#N/A</v>
      </c>
      <c r="T262" s="5" t="e">
        <f>VLOOKUP(A262,'Windy City'!$B$3:$D$45,2,FALSE)</f>
        <v>#N/A</v>
      </c>
    </row>
    <row r="263" spans="1:20" x14ac:dyDescent="0.25">
      <c r="A263" s="19" t="s">
        <v>1559</v>
      </c>
      <c r="B263" s="11" t="s">
        <v>2421</v>
      </c>
      <c r="C263" s="5" t="e">
        <f>VLOOKUP(A263,'Advanced Digital Cable'!$B$3:$D$180,2,FALSE)</f>
        <v>#N/A</v>
      </c>
      <c r="D263" s="5" t="e">
        <f>VLOOKUP(A263,'American Datalink'!$B$5:$D$280,2,FALSE)</f>
        <v>#N/A</v>
      </c>
      <c r="E263" s="5" t="str">
        <f>VLOOKUP(A263,'Belden (Classics)'!$B$4:$D$793,2,FALSE)</f>
        <v>6542PA</v>
      </c>
      <c r="F263" s="5" t="e">
        <f>VLOOKUP(A263,'Belden New Generation'!$B$4:$D$427,2,FALSE)</f>
        <v>#N/A</v>
      </c>
      <c r="G263" s="5" t="e">
        <f>VLOOKUP(A263,Coleman!$B$2:$D$370,2,FALSE)</f>
        <v>#N/A</v>
      </c>
      <c r="H263" s="5" t="e">
        <f>VLOOKUP(A263,Commscope!$B$2:$D$87,2,FALSE)</f>
        <v>#N/A</v>
      </c>
      <c r="I263" s="5" t="e">
        <f>VLOOKUP(A263,Comtran!$B$2:$D$265,2,FALSE)</f>
        <v>#N/A</v>
      </c>
      <c r="J263" s="5" t="e">
        <f>VLOOKUP(A263,Covid!$B$3:$D$120,2,FALSE)</f>
        <v>#N/A</v>
      </c>
      <c r="K263" s="5" t="e">
        <f>VLOOKUP(A263,General!$B$2:$D$227,2,FALSE)</f>
        <v>#N/A</v>
      </c>
      <c r="L263" s="5" t="e">
        <f>VLOOKUP(A263,'Genesis-Honeywell'!$B$3:$D$492,2,FALSE)</f>
        <v>#N/A</v>
      </c>
      <c r="M263" s="5" t="e">
        <f>VLOOKUP(A263,Gepco!$B$4:$D$164,2,FALSE)</f>
        <v>#N/A</v>
      </c>
      <c r="N263" s="5" t="e">
        <f>VLOOKUP(A263,Ice!$B$4:$D$65,2,FALSE)</f>
        <v>#N/A</v>
      </c>
      <c r="O263" s="5" t="str">
        <f>VLOOKUP(A263,Liberty!$B$3:$D$231,2,FALSE)</f>
        <v>22-3P-PINDSH</v>
      </c>
      <c r="P263" s="5" t="e">
        <f>VLOOKUP(A263,Paige!$B$4:$D$78,2,FALSE)</f>
        <v>#N/A</v>
      </c>
      <c r="Q263" s="5" t="e">
        <f>VLOOKUP(A263,Remee!$B$5:$D$427,2,FALSE)</f>
        <v>#N/A</v>
      </c>
      <c r="R263" s="5" t="e">
        <f>VLOOKUP(A263,Tappan!$B$4:$D$278,2,FALSE)</f>
        <v>#N/A</v>
      </c>
      <c r="S263" s="5" t="e">
        <f>VLOOKUP(A263,Wavenet!$B$3:$D$39,2,FALSE)</f>
        <v>#N/A</v>
      </c>
      <c r="T263" s="5" t="e">
        <f>VLOOKUP(A263,'Windy City'!$B$3:$D$45,2,FALSE)</f>
        <v>#N/A</v>
      </c>
    </row>
    <row r="264" spans="1:20" x14ac:dyDescent="0.25">
      <c r="A264" s="19" t="s">
        <v>1573</v>
      </c>
      <c r="B264" s="11" t="s">
        <v>2422</v>
      </c>
      <c r="C264" s="5" t="e">
        <f>VLOOKUP(A264,'Advanced Digital Cable'!$B$3:$D$180,2,FALSE)</f>
        <v>#N/A</v>
      </c>
      <c r="D264" s="5" t="e">
        <f>VLOOKUP(A264,'American Datalink'!$B$5:$D$280,2,FALSE)</f>
        <v>#N/A</v>
      </c>
      <c r="E264" s="5" t="str">
        <f>VLOOKUP(A264,'Belden (Classics)'!$B$4:$D$793,2,FALSE)</f>
        <v>6545PA</v>
      </c>
      <c r="F264" s="5" t="e">
        <f>VLOOKUP(A264,'Belden New Generation'!$B$4:$D$427,2,FALSE)</f>
        <v>#N/A</v>
      </c>
      <c r="G264" s="5" t="e">
        <f>VLOOKUP(A264,Coleman!$B$2:$D$370,2,FALSE)</f>
        <v>#N/A</v>
      </c>
      <c r="H264" s="5" t="e">
        <f>VLOOKUP(A264,Commscope!$B$2:$D$87,2,FALSE)</f>
        <v>#N/A</v>
      </c>
      <c r="I264" s="5" t="e">
        <f>VLOOKUP(A264,Comtran!$B$2:$D$265,2,FALSE)</f>
        <v>#N/A</v>
      </c>
      <c r="J264" s="5" t="e">
        <f>VLOOKUP(A264,Covid!$B$3:$D$120,2,FALSE)</f>
        <v>#N/A</v>
      </c>
      <c r="K264" s="5" t="e">
        <f>VLOOKUP(A264,General!$B$2:$D$227,2,FALSE)</f>
        <v>#N/A</v>
      </c>
      <c r="L264" s="5" t="e">
        <f>VLOOKUP(A264,'Genesis-Honeywell'!$B$3:$D$492,2,FALSE)</f>
        <v>#N/A</v>
      </c>
      <c r="M264" s="5" t="e">
        <f>VLOOKUP(A264,Gepco!$B$4:$D$164,2,FALSE)</f>
        <v>#N/A</v>
      </c>
      <c r="N264" s="5" t="e">
        <f>VLOOKUP(A264,Ice!$B$4:$D$65,2,FALSE)</f>
        <v>#N/A</v>
      </c>
      <c r="O264" s="5" t="str">
        <f>VLOOKUP(A264,Liberty!$B$3:$D$231,2,FALSE)</f>
        <v>22-6P-PINDSH</v>
      </c>
      <c r="P264" s="5" t="e">
        <f>VLOOKUP(A264,Paige!$B$4:$D$78,2,FALSE)</f>
        <v>#N/A</v>
      </c>
      <c r="Q264" s="5" t="e">
        <f>VLOOKUP(A264,Remee!$B$5:$D$427,2,FALSE)</f>
        <v>#N/A</v>
      </c>
      <c r="R264" s="5" t="e">
        <f>VLOOKUP(A264,Tappan!$B$4:$D$278,2,FALSE)</f>
        <v>#N/A</v>
      </c>
      <c r="S264" s="5" t="e">
        <f>VLOOKUP(A264,Wavenet!$B$3:$D$39,2,FALSE)</f>
        <v>#N/A</v>
      </c>
      <c r="T264" s="5" t="e">
        <f>VLOOKUP(A264,'Windy City'!$B$3:$D$45,2,FALSE)</f>
        <v>#N/A</v>
      </c>
    </row>
    <row r="265" spans="1:20" x14ac:dyDescent="0.25">
      <c r="A265" s="19" t="s">
        <v>1567</v>
      </c>
      <c r="B265" s="11" t="s">
        <v>2423</v>
      </c>
      <c r="C265" s="5" t="e">
        <f>VLOOKUP(A265,'Advanced Digital Cable'!$B$3:$D$180,2,FALSE)</f>
        <v>#N/A</v>
      </c>
      <c r="D265" s="5" t="e">
        <f>VLOOKUP(A265,'American Datalink'!$B$5:$D$280,2,FALSE)</f>
        <v>#N/A</v>
      </c>
      <c r="E265" s="5" t="str">
        <f>VLOOKUP(A265,'Belden (Classics)'!$B$4:$D$793,2,FALSE)</f>
        <v>6543PA</v>
      </c>
      <c r="F265" s="5" t="e">
        <f>VLOOKUP(A265,'Belden New Generation'!$B$4:$D$427,2,FALSE)</f>
        <v>#N/A</v>
      </c>
      <c r="G265" s="5" t="e">
        <f>VLOOKUP(A265,Coleman!$B$2:$D$370,2,FALSE)</f>
        <v>#N/A</v>
      </c>
      <c r="H265" s="5" t="e">
        <f>VLOOKUP(A265,Commscope!$B$2:$D$87,2,FALSE)</f>
        <v>#N/A</v>
      </c>
      <c r="I265" s="5" t="e">
        <f>VLOOKUP(A265,Comtran!$B$2:$D$265,2,FALSE)</f>
        <v>#N/A</v>
      </c>
      <c r="J265" s="5" t="e">
        <f>VLOOKUP(A265,Covid!$B$3:$D$120,2,FALSE)</f>
        <v>#N/A</v>
      </c>
      <c r="K265" s="5" t="e">
        <f>VLOOKUP(A265,General!$B$2:$D$227,2,FALSE)</f>
        <v>#N/A</v>
      </c>
      <c r="L265" s="5" t="e">
        <f>VLOOKUP(A265,'Genesis-Honeywell'!$B$3:$D$492,2,FALSE)</f>
        <v>#N/A</v>
      </c>
      <c r="M265" s="5" t="e">
        <f>VLOOKUP(A265,Gepco!$B$4:$D$164,2,FALSE)</f>
        <v>#N/A</v>
      </c>
      <c r="N265" s="5" t="e">
        <f>VLOOKUP(A265,Ice!$B$4:$D$65,2,FALSE)</f>
        <v>#N/A</v>
      </c>
      <c r="O265" s="5" t="str">
        <f>VLOOKUP(A265,Liberty!$B$3:$D$231,2,FALSE)</f>
        <v>22-4P-PINDSH</v>
      </c>
      <c r="P265" s="5" t="e">
        <f>VLOOKUP(A265,Paige!$B$4:$D$78,2,FALSE)</f>
        <v>#N/A</v>
      </c>
      <c r="Q265" s="5" t="e">
        <f>VLOOKUP(A265,Remee!$B$5:$D$427,2,FALSE)</f>
        <v>#N/A</v>
      </c>
      <c r="R265" s="5" t="e">
        <f>VLOOKUP(A265,Tappan!$B$4:$D$278,2,FALSE)</f>
        <v>#N/A</v>
      </c>
      <c r="S265" s="5" t="e">
        <f>VLOOKUP(A265,Wavenet!$B$3:$D$39,2,FALSE)</f>
        <v>#N/A</v>
      </c>
      <c r="T265" s="5" t="e">
        <f>VLOOKUP(A265,'Windy City'!$B$3:$D$45,2,FALSE)</f>
        <v>#N/A</v>
      </c>
    </row>
    <row r="266" spans="1:20" x14ac:dyDescent="0.25">
      <c r="A266" s="19" t="s">
        <v>1954</v>
      </c>
      <c r="B266" s="11" t="s">
        <v>2424</v>
      </c>
      <c r="C266" s="5" t="e">
        <f>VLOOKUP(A266,'Advanced Digital Cable'!$B$3:$D$180,2,FALSE)</f>
        <v>#N/A</v>
      </c>
      <c r="D266" s="5" t="e">
        <f>VLOOKUP(A266,'American Datalink'!$B$5:$D$280,2,FALSE)</f>
        <v>#N/A</v>
      </c>
      <c r="E266" s="5">
        <f>VLOOKUP(A266,'Belden (Classics)'!$B$4:$D$793,2,FALSE)</f>
        <v>82841</v>
      </c>
      <c r="F266" s="5" t="e">
        <f>VLOOKUP(A266,'Belden New Generation'!$B$4:$D$427,2,FALSE)</f>
        <v>#N/A</v>
      </c>
      <c r="G266" s="5" t="e">
        <f>VLOOKUP(A266,Coleman!$B$2:$D$370,2,FALSE)</f>
        <v>#N/A</v>
      </c>
      <c r="H266" s="5" t="e">
        <f>VLOOKUP(A266,Commscope!$B$2:$D$87,2,FALSE)</f>
        <v>#N/A</v>
      </c>
      <c r="I266" s="5" t="e">
        <f>VLOOKUP(A266,Comtran!$B$2:$D$265,2,FALSE)</f>
        <v>#N/A</v>
      </c>
      <c r="J266" s="5" t="e">
        <f>VLOOKUP(A266,Covid!$B$3:$D$120,2,FALSE)</f>
        <v>#N/A</v>
      </c>
      <c r="K266" s="5" t="e">
        <f>VLOOKUP(A266,General!$B$2:$D$227,2,FALSE)</f>
        <v>#N/A</v>
      </c>
      <c r="L266" s="5" t="e">
        <f>VLOOKUP(A266,'Genesis-Honeywell'!$B$3:$D$492,2,FALSE)</f>
        <v>#N/A</v>
      </c>
      <c r="M266" s="5" t="e">
        <f>VLOOKUP(A266,Gepco!$B$4:$D$164,2,FALSE)</f>
        <v>#N/A</v>
      </c>
      <c r="N266" s="5" t="e">
        <f>VLOOKUP(A266,Ice!$B$4:$D$65,2,FALSE)</f>
        <v>#N/A</v>
      </c>
      <c r="O266" s="5" t="e">
        <f>VLOOKUP(A266,Liberty!$B$3:$D$231,2,FALSE)</f>
        <v>#N/A</v>
      </c>
      <c r="P266" s="5" t="e">
        <f>VLOOKUP(A266,Paige!$B$4:$D$78,2,FALSE)</f>
        <v>#N/A</v>
      </c>
      <c r="Q266" s="5" t="e">
        <f>VLOOKUP(A266,Remee!$B$5:$D$427,2,FALSE)</f>
        <v>#N/A</v>
      </c>
      <c r="R266" s="5" t="str">
        <f>VLOOKUP(A266,Tappan!$B$4:$D$278,2,FALSE)</f>
        <v>T19984-89841</v>
      </c>
      <c r="S266" s="5" t="e">
        <f>VLOOKUP(A266,Wavenet!$B$3:$D$39,2,FALSE)</f>
        <v>#N/A</v>
      </c>
      <c r="T266" s="5" t="e">
        <f>VLOOKUP(A266,'Windy City'!$B$3:$D$45,2,FALSE)</f>
        <v>#N/A</v>
      </c>
    </row>
    <row r="267" spans="1:20" x14ac:dyDescent="0.25">
      <c r="A267" s="19" t="s">
        <v>1957</v>
      </c>
      <c r="B267" s="11" t="s">
        <v>2425</v>
      </c>
      <c r="C267" s="5" t="e">
        <f>VLOOKUP(A267,'Advanced Digital Cable'!$B$3:$D$180,2,FALSE)</f>
        <v>#N/A</v>
      </c>
      <c r="D267" s="5" t="e">
        <f>VLOOKUP(A267,'American Datalink'!$B$5:$D$280,2,FALSE)</f>
        <v>#N/A</v>
      </c>
      <c r="E267" s="5">
        <f>VLOOKUP(A267,'Belden (Classics)'!$B$4:$D$793,2,FALSE)</f>
        <v>82842</v>
      </c>
      <c r="F267" s="5" t="e">
        <f>VLOOKUP(A267,'Belden New Generation'!$B$4:$D$427,2,FALSE)</f>
        <v>#N/A</v>
      </c>
      <c r="G267" s="5" t="e">
        <f>VLOOKUP(A267,Coleman!$B$2:$D$370,2,FALSE)</f>
        <v>#N/A</v>
      </c>
      <c r="H267" s="5" t="e">
        <f>VLOOKUP(A267,Commscope!$B$2:$D$87,2,FALSE)</f>
        <v>#N/A</v>
      </c>
      <c r="I267" s="5" t="e">
        <f>VLOOKUP(A267,Comtran!$B$2:$D$265,2,FALSE)</f>
        <v>#N/A</v>
      </c>
      <c r="J267" s="5" t="e">
        <f>VLOOKUP(A267,Covid!$B$3:$D$120,2,FALSE)</f>
        <v>#N/A</v>
      </c>
      <c r="K267" s="5" t="e">
        <f>VLOOKUP(A267,General!$B$2:$D$227,2,FALSE)</f>
        <v>#N/A</v>
      </c>
      <c r="L267" s="5" t="e">
        <f>VLOOKUP(A267,'Genesis-Honeywell'!$B$3:$D$492,2,FALSE)</f>
        <v>#N/A</v>
      </c>
      <c r="M267" s="5" t="e">
        <f>VLOOKUP(A267,Gepco!$B$4:$D$164,2,FALSE)</f>
        <v>#N/A</v>
      </c>
      <c r="N267" s="5" t="e">
        <f>VLOOKUP(A267,Ice!$B$4:$D$65,2,FALSE)</f>
        <v>#N/A</v>
      </c>
      <c r="O267" s="5" t="e">
        <f>VLOOKUP(A267,Liberty!$B$3:$D$231,2,FALSE)</f>
        <v>#N/A</v>
      </c>
      <c r="P267" s="5" t="e">
        <f>VLOOKUP(A267,Paige!$B$4:$D$78,2,FALSE)</f>
        <v>#N/A</v>
      </c>
      <c r="Q267" s="5" t="e">
        <f>VLOOKUP(A267,Remee!$B$5:$D$427,2,FALSE)</f>
        <v>#N/A</v>
      </c>
      <c r="R267" s="5" t="str">
        <f>VLOOKUP(A267,Tappan!$B$4:$D$278,2,FALSE)</f>
        <v>T19983-89842</v>
      </c>
      <c r="S267" s="5" t="e">
        <f>VLOOKUP(A267,Wavenet!$B$3:$D$39,2,FALSE)</f>
        <v>#N/A</v>
      </c>
      <c r="T267" s="5" t="e">
        <f>VLOOKUP(A267,'Windy City'!$B$3:$D$45,2,FALSE)</f>
        <v>#N/A</v>
      </c>
    </row>
    <row r="268" spans="1:20" x14ac:dyDescent="0.25">
      <c r="A268" s="19" t="s">
        <v>442</v>
      </c>
      <c r="B268" s="11" t="s">
        <v>2426</v>
      </c>
      <c r="C268" s="5" t="e">
        <f>VLOOKUP(A268,'Advanced Digital Cable'!$B$3:$D$180,2,FALSE)</f>
        <v>#N/A</v>
      </c>
      <c r="D268" s="5" t="e">
        <f>VLOOKUP(A268,'American Datalink'!$B$5:$D$280,2,FALSE)</f>
        <v>#N/A</v>
      </c>
      <c r="E268" s="5">
        <f>VLOOKUP(A268,'Belden (Classics)'!$B$4:$D$793,2,FALSE)</f>
        <v>82723</v>
      </c>
      <c r="F268" s="5" t="e">
        <f>VLOOKUP(A268,'Belden New Generation'!$B$4:$D$427,2,FALSE)</f>
        <v>#N/A</v>
      </c>
      <c r="G268" s="5" t="e">
        <f>VLOOKUP(A268,Coleman!$B$2:$D$370,2,FALSE)</f>
        <v>#N/A</v>
      </c>
      <c r="H268" s="5" t="e">
        <f>VLOOKUP(A268,Commscope!$B$2:$D$87,2,FALSE)</f>
        <v>#N/A</v>
      </c>
      <c r="I268" s="5" t="e">
        <f>VLOOKUP(A268,Comtran!$B$2:$D$265,2,FALSE)</f>
        <v>#N/A</v>
      </c>
      <c r="J268" s="5" t="str">
        <f>VLOOKUP(A268,Covid!$B$3:$D$120,2,FALSE)</f>
        <v>CSP 3400 22</v>
      </c>
      <c r="K268" s="5" t="e">
        <f>VLOOKUP(A268,General!$B$2:$D$227,2,FALSE)</f>
        <v>#N/A</v>
      </c>
      <c r="L268" s="5" t="e">
        <f>VLOOKUP(A268,'Genesis-Honeywell'!$B$3:$D$492,2,FALSE)</f>
        <v>#N/A</v>
      </c>
      <c r="M268" s="5" t="e">
        <f>VLOOKUP(A268,Gepco!$B$4:$D$164,2,FALSE)</f>
        <v>#N/A</v>
      </c>
      <c r="N268" s="5" t="str">
        <f>VLOOKUP(A268,Ice!$B$4:$D$65,2,FALSE)</f>
        <v>22-2/ePS/MC/Plenum</v>
      </c>
      <c r="O268" s="5" t="e">
        <f>VLOOKUP(A268,Liberty!$B$3:$D$231,2,FALSE)</f>
        <v>#N/A</v>
      </c>
      <c r="P268" s="5" t="str">
        <f>VLOOKUP(A268,Paige!$B$4:$D$78,2,FALSE)</f>
        <v>176-436</v>
      </c>
      <c r="Q268" s="5" t="e">
        <f>VLOOKUP(A268,Remee!$B$5:$D$427,2,FALSE)</f>
        <v>#N/A</v>
      </c>
      <c r="R268" s="5" t="str">
        <f>VLOOKUP(A268,Tappan!$B$4:$D$278,2,FALSE)</f>
        <v>T29982-88723</v>
      </c>
      <c r="S268" s="5" t="e">
        <f>VLOOKUP(A268,Wavenet!$B$3:$D$39,2,FALSE)</f>
        <v>#N/A</v>
      </c>
      <c r="T268" s="5" t="e">
        <f>VLOOKUP(A268,'Windy City'!$B$3:$D$45,2,FALSE)</f>
        <v>#N/A</v>
      </c>
    </row>
    <row r="269" spans="1:20" x14ac:dyDescent="0.25">
      <c r="A269" s="19" t="s">
        <v>1143</v>
      </c>
      <c r="B269" s="11" t="s">
        <v>2427</v>
      </c>
      <c r="C269" s="5" t="e">
        <f>VLOOKUP(A269,'Advanced Digital Cable'!$B$3:$D$180,2,FALSE)</f>
        <v>#N/A</v>
      </c>
      <c r="D269" s="5" t="e">
        <f>VLOOKUP(A269,'American Datalink'!$B$5:$D$280,2,FALSE)</f>
        <v>#N/A</v>
      </c>
      <c r="E269" s="5" t="e">
        <f>VLOOKUP(A269,'Belden (Classics)'!$B$4:$D$793,2,FALSE)</f>
        <v>#N/A</v>
      </c>
      <c r="F269" s="5" t="e">
        <f>VLOOKUP(A269,'Belden New Generation'!$B$4:$D$427,2,FALSE)</f>
        <v>#N/A</v>
      </c>
      <c r="G269" s="5" t="e">
        <f>VLOOKUP(A269,Coleman!$B$2:$D$370,2,FALSE)</f>
        <v>#N/A</v>
      </c>
      <c r="H269" s="5" t="e">
        <f>VLOOKUP(A269,Commscope!$B$2:$D$87,2,FALSE)</f>
        <v>#N/A</v>
      </c>
      <c r="I269" s="5" t="e">
        <f>VLOOKUP(A269,Comtran!$B$2:$D$265,2,FALSE)</f>
        <v>#N/A</v>
      </c>
      <c r="J269" s="5" t="e">
        <f>VLOOKUP(A269,Covid!$B$3:$D$120,2,FALSE)</f>
        <v>#N/A</v>
      </c>
      <c r="K269" s="5" t="str">
        <f>VLOOKUP(A269,General!$B$2:$D$227,2,FALSE)</f>
        <v>C0721</v>
      </c>
      <c r="L269" s="5" t="e">
        <f>VLOOKUP(A269,'Genesis-Honeywell'!$B$3:$D$492,2,FALSE)</f>
        <v>#N/A</v>
      </c>
      <c r="M269" s="5" t="e">
        <f>VLOOKUP(A269,Gepco!$B$4:$D$164,2,FALSE)</f>
        <v>#N/A</v>
      </c>
      <c r="N269" s="5" t="e">
        <f>VLOOKUP(A269,Ice!$B$4:$D$65,2,FALSE)</f>
        <v>#N/A</v>
      </c>
      <c r="O269" s="5" t="e">
        <f>VLOOKUP(A269,Liberty!$B$3:$D$231,2,FALSE)</f>
        <v>#N/A</v>
      </c>
      <c r="P269" s="5" t="e">
        <f>VLOOKUP(A269,Paige!$B$4:$D$78,2,FALSE)</f>
        <v>#N/A</v>
      </c>
      <c r="Q269" s="5" t="e">
        <f>VLOOKUP(A269,Remee!$B$5:$D$427,2,FALSE)</f>
        <v>#N/A</v>
      </c>
      <c r="R269" s="5" t="e">
        <f>VLOOKUP(A269,Tappan!$B$4:$D$278,2,FALSE)</f>
        <v>#N/A</v>
      </c>
      <c r="S269" s="5" t="e">
        <f>VLOOKUP(A269,Wavenet!$B$3:$D$39,2,FALSE)</f>
        <v>#N/A</v>
      </c>
      <c r="T269" s="5" t="e">
        <f>VLOOKUP(A269,'Windy City'!$B$3:$D$45,2,FALSE)</f>
        <v>#N/A</v>
      </c>
    </row>
    <row r="270" spans="1:20" x14ac:dyDescent="0.25">
      <c r="A270" s="19" t="s">
        <v>1145</v>
      </c>
      <c r="B270" s="11" t="s">
        <v>3306</v>
      </c>
      <c r="C270" s="5" t="e">
        <f>VLOOKUP(A270,'Advanced Digital Cable'!$B$3:$D$180,2,FALSE)</f>
        <v>#N/A</v>
      </c>
      <c r="D270" s="5" t="e">
        <f>VLOOKUP(A270,'American Datalink'!$B$5:$D$280,2,FALSE)</f>
        <v>#N/A</v>
      </c>
      <c r="E270" s="5" t="e">
        <f>VLOOKUP(A270,'Belden (Classics)'!$B$4:$D$793,2,FALSE)</f>
        <v>#N/A</v>
      </c>
      <c r="F270" s="5" t="e">
        <f>VLOOKUP(A270,'Belden New Generation'!$B$4:$D$427,2,FALSE)</f>
        <v>#N/A</v>
      </c>
      <c r="G270" s="5" t="e">
        <f>VLOOKUP(A270,Coleman!$B$2:$D$370,2,FALSE)</f>
        <v>#N/A</v>
      </c>
      <c r="H270" s="5" t="e">
        <f>VLOOKUP(A270,Commscope!$B$2:$D$87,2,FALSE)</f>
        <v>#N/A</v>
      </c>
      <c r="I270" s="5" t="e">
        <f>VLOOKUP(A270,Comtran!$B$2:$D$265,2,FALSE)</f>
        <v>#N/A</v>
      </c>
      <c r="J270" s="5" t="e">
        <f>VLOOKUP(A270,Covid!$B$3:$D$120,2,FALSE)</f>
        <v>#N/A</v>
      </c>
      <c r="K270" s="5" t="str">
        <f>VLOOKUP(A270,General!$B$2:$D$227,2,FALSE)</f>
        <v>C0722</v>
      </c>
      <c r="L270" s="5" t="e">
        <f>VLOOKUP(A270,'Genesis-Honeywell'!$B$3:$D$492,2,FALSE)</f>
        <v>#N/A</v>
      </c>
      <c r="M270" s="5" t="e">
        <f>VLOOKUP(A270,Gepco!$B$4:$D$164,2,FALSE)</f>
        <v>#N/A</v>
      </c>
      <c r="N270" s="5" t="e">
        <f>VLOOKUP(A270,Ice!$B$4:$D$65,2,FALSE)</f>
        <v>#N/A</v>
      </c>
      <c r="O270" s="5" t="e">
        <f>VLOOKUP(A270,Liberty!$B$3:$D$231,2,FALSE)</f>
        <v>#N/A</v>
      </c>
      <c r="P270" s="5" t="e">
        <f>VLOOKUP(A270,Paige!$B$4:$D$78,2,FALSE)</f>
        <v>#N/A</v>
      </c>
      <c r="Q270" s="5" t="e">
        <f>VLOOKUP(A270,Remee!$B$5:$D$427,2,FALSE)</f>
        <v>#N/A</v>
      </c>
      <c r="R270" s="5" t="e">
        <f>VLOOKUP(A270,Tappan!$B$4:$D$278,2,FALSE)</f>
        <v>#N/A</v>
      </c>
      <c r="S270" s="5" t="e">
        <f>VLOOKUP(A270,Wavenet!$B$3:$D$39,2,FALSE)</f>
        <v>#N/A</v>
      </c>
      <c r="T270" s="5" t="e">
        <f>VLOOKUP(A270,'Windy City'!$B$3:$D$45,2,FALSE)</f>
        <v>#N/A</v>
      </c>
    </row>
    <row r="271" spans="1:20" x14ac:dyDescent="0.25">
      <c r="A271" s="19" t="s">
        <v>1147</v>
      </c>
      <c r="B271" s="11" t="s">
        <v>2428</v>
      </c>
      <c r="C271" s="5" t="e">
        <f>VLOOKUP(A271,'Advanced Digital Cable'!$B$3:$D$180,2,FALSE)</f>
        <v>#N/A</v>
      </c>
      <c r="D271" s="5" t="e">
        <f>VLOOKUP(A271,'American Datalink'!$B$5:$D$280,2,FALSE)</f>
        <v>#N/A</v>
      </c>
      <c r="E271" s="5" t="e">
        <f>VLOOKUP(A271,'Belden (Classics)'!$B$4:$D$793,2,FALSE)</f>
        <v>#N/A</v>
      </c>
      <c r="F271" s="5" t="e">
        <f>VLOOKUP(A271,'Belden New Generation'!$B$4:$D$427,2,FALSE)</f>
        <v>#N/A</v>
      </c>
      <c r="G271" s="5" t="e">
        <f>VLOOKUP(A271,Coleman!$B$2:$D$370,2,FALSE)</f>
        <v>#N/A</v>
      </c>
      <c r="H271" s="5" t="e">
        <f>VLOOKUP(A271,Commscope!$B$2:$D$87,2,FALSE)</f>
        <v>#N/A</v>
      </c>
      <c r="I271" s="5" t="e">
        <f>VLOOKUP(A271,Comtran!$B$2:$D$265,2,FALSE)</f>
        <v>#N/A</v>
      </c>
      <c r="J271" s="5" t="e">
        <f>VLOOKUP(A271,Covid!$B$3:$D$120,2,FALSE)</f>
        <v>#N/A</v>
      </c>
      <c r="K271" s="5" t="str">
        <f>VLOOKUP(A271,General!$B$2:$D$227,2,FALSE)</f>
        <v>C0723</v>
      </c>
      <c r="L271" s="5" t="e">
        <f>VLOOKUP(A271,'Genesis-Honeywell'!$B$3:$D$492,2,FALSE)</f>
        <v>#N/A</v>
      </c>
      <c r="M271" s="5" t="e">
        <f>VLOOKUP(A271,Gepco!$B$4:$D$164,2,FALSE)</f>
        <v>#N/A</v>
      </c>
      <c r="N271" s="5" t="e">
        <f>VLOOKUP(A271,Ice!$B$4:$D$65,2,FALSE)</f>
        <v>#N/A</v>
      </c>
      <c r="O271" s="5" t="e">
        <f>VLOOKUP(A271,Liberty!$B$3:$D$231,2,FALSE)</f>
        <v>#N/A</v>
      </c>
      <c r="P271" s="5" t="e">
        <f>VLOOKUP(A271,Paige!$B$4:$D$78,2,FALSE)</f>
        <v>#N/A</v>
      </c>
      <c r="Q271" s="5" t="e">
        <f>VLOOKUP(A271,Remee!$B$5:$D$427,2,FALSE)</f>
        <v>#N/A</v>
      </c>
      <c r="R271" s="5" t="e">
        <f>VLOOKUP(A271,Tappan!$B$4:$D$278,2,FALSE)</f>
        <v>#N/A</v>
      </c>
      <c r="S271" s="5" t="e">
        <f>VLOOKUP(A271,Wavenet!$B$3:$D$39,2,FALSE)</f>
        <v>#N/A</v>
      </c>
      <c r="T271" s="5" t="e">
        <f>VLOOKUP(A271,'Windy City'!$B$3:$D$45,2,FALSE)</f>
        <v>#N/A</v>
      </c>
    </row>
    <row r="272" spans="1:20" x14ac:dyDescent="0.25">
      <c r="A272" s="19" t="s">
        <v>1149</v>
      </c>
      <c r="B272" s="11" t="s">
        <v>3307</v>
      </c>
      <c r="C272" s="5" t="e">
        <f>VLOOKUP(A272,'Advanced Digital Cable'!$B$3:$D$180,2,FALSE)</f>
        <v>#N/A</v>
      </c>
      <c r="D272" s="5" t="e">
        <f>VLOOKUP(A272,'American Datalink'!$B$5:$D$280,2,FALSE)</f>
        <v>#N/A</v>
      </c>
      <c r="E272" s="5" t="e">
        <f>VLOOKUP(A272,'Belden (Classics)'!$B$4:$D$793,2,FALSE)</f>
        <v>#N/A</v>
      </c>
      <c r="F272" s="5" t="e">
        <f>VLOOKUP(A272,'Belden New Generation'!$B$4:$D$427,2,FALSE)</f>
        <v>#N/A</v>
      </c>
      <c r="G272" s="5" t="e">
        <f>VLOOKUP(A272,Coleman!$B$2:$D$370,2,FALSE)</f>
        <v>#N/A</v>
      </c>
      <c r="H272" s="5" t="e">
        <f>VLOOKUP(A272,Commscope!$B$2:$D$87,2,FALSE)</f>
        <v>#N/A</v>
      </c>
      <c r="I272" s="5" t="e">
        <f>VLOOKUP(A272,Comtran!$B$2:$D$265,2,FALSE)</f>
        <v>#N/A</v>
      </c>
      <c r="J272" s="5" t="e">
        <f>VLOOKUP(A272,Covid!$B$3:$D$120,2,FALSE)</f>
        <v>#N/A</v>
      </c>
      <c r="K272" s="5" t="str">
        <f>VLOOKUP(A272,General!$B$2:$D$227,2,FALSE)</f>
        <v>C0724</v>
      </c>
      <c r="L272" s="5" t="e">
        <f>VLOOKUP(A272,'Genesis-Honeywell'!$B$3:$D$492,2,FALSE)</f>
        <v>#N/A</v>
      </c>
      <c r="M272" s="5" t="e">
        <f>VLOOKUP(A272,Gepco!$B$4:$D$164,2,FALSE)</f>
        <v>#N/A</v>
      </c>
      <c r="N272" s="5" t="e">
        <f>VLOOKUP(A272,Ice!$B$4:$D$65,2,FALSE)</f>
        <v>#N/A</v>
      </c>
      <c r="O272" s="5" t="e">
        <f>VLOOKUP(A272,Liberty!$B$3:$D$231,2,FALSE)</f>
        <v>#N/A</v>
      </c>
      <c r="P272" s="5" t="e">
        <f>VLOOKUP(A272,Paige!$B$4:$D$78,2,FALSE)</f>
        <v>#N/A</v>
      </c>
      <c r="Q272" s="5" t="e">
        <f>VLOOKUP(A272,Remee!$B$5:$D$427,2,FALSE)</f>
        <v>#N/A</v>
      </c>
      <c r="R272" s="5" t="e">
        <f>VLOOKUP(A272,Tappan!$B$4:$D$278,2,FALSE)</f>
        <v>#N/A</v>
      </c>
      <c r="S272" s="5" t="e">
        <f>VLOOKUP(A272,Wavenet!$B$3:$D$39,2,FALSE)</f>
        <v>#N/A</v>
      </c>
      <c r="T272" s="5" t="e">
        <f>VLOOKUP(A272,'Windy City'!$B$3:$D$45,2,FALSE)</f>
        <v>#N/A</v>
      </c>
    </row>
    <row r="273" spans="1:20" x14ac:dyDescent="0.25">
      <c r="A273" s="19" t="s">
        <v>2429</v>
      </c>
      <c r="B273" s="11" t="s">
        <v>2430</v>
      </c>
      <c r="C273" s="5" t="e">
        <f>VLOOKUP(A273,'Advanced Digital Cable'!$B$3:$D$180,2,FALSE)</f>
        <v>#N/A</v>
      </c>
      <c r="D273" s="5" t="e">
        <f>VLOOKUP(A273,'American Datalink'!$B$5:$D$280,2,FALSE)</f>
        <v>#N/A</v>
      </c>
      <c r="E273" s="5" t="str">
        <f>VLOOKUP(A273,'Belden (Classics)'!$B$4:$D$793,2,FALSE)</f>
        <v>7838A</v>
      </c>
      <c r="F273" s="5" t="e">
        <f>VLOOKUP(A273,'Belden New Generation'!$B$4:$D$427,2,FALSE)</f>
        <v>#N/A</v>
      </c>
      <c r="G273" s="5" t="e">
        <f>VLOOKUP(A273,Coleman!$B$2:$D$370,2,FALSE)</f>
        <v>#N/A</v>
      </c>
      <c r="H273" s="5" t="e">
        <f>VLOOKUP(A273,Commscope!$B$2:$D$87,2,FALSE)</f>
        <v>#N/A</v>
      </c>
      <c r="I273" s="5" t="e">
        <f>VLOOKUP(A273,Comtran!$B$2:$D$265,2,FALSE)</f>
        <v>#N/A</v>
      </c>
      <c r="J273" s="5" t="e">
        <f>VLOOKUP(A273,Covid!$B$3:$D$120,2,FALSE)</f>
        <v>#N/A</v>
      </c>
      <c r="K273" s="5" t="e">
        <f>VLOOKUP(A273,General!$B$2:$D$227,2,FALSE)</f>
        <v>#N/A</v>
      </c>
      <c r="L273" s="5" t="e">
        <f>VLOOKUP(A273,'Genesis-Honeywell'!$B$3:$D$492,2,FALSE)</f>
        <v>#N/A</v>
      </c>
      <c r="M273" s="5" t="e">
        <f>VLOOKUP(A273,Gepco!$B$4:$D$164,2,FALSE)</f>
        <v>#N/A</v>
      </c>
      <c r="N273" s="5" t="e">
        <f>VLOOKUP(A273,Ice!$B$4:$D$65,2,FALSE)</f>
        <v>#N/A</v>
      </c>
      <c r="O273" s="5" t="e">
        <f>VLOOKUP(A273,Liberty!$B$3:$D$231,2,FALSE)</f>
        <v>#N/A</v>
      </c>
      <c r="P273" s="5" t="e">
        <f>VLOOKUP(A273,Paige!$B$4:$D$78,2,FALSE)</f>
        <v>#N/A</v>
      </c>
      <c r="Q273" s="5" t="e">
        <f>VLOOKUP(A273,Remee!$B$5:$D$427,2,FALSE)</f>
        <v>#N/A</v>
      </c>
      <c r="R273" s="5" t="e">
        <f>VLOOKUP(A273,Tappan!$B$4:$D$278,2,FALSE)</f>
        <v>#N/A</v>
      </c>
      <c r="S273" s="5" t="e">
        <f>VLOOKUP(A273,Wavenet!$B$3:$D$39,2,FALSE)</f>
        <v>#N/A</v>
      </c>
      <c r="T273" s="5" t="e">
        <f>VLOOKUP(A273,'Windy City'!$B$3:$D$45,2,FALSE)</f>
        <v>#N/A</v>
      </c>
    </row>
    <row r="274" spans="1:20" x14ac:dyDescent="0.25">
      <c r="A274" s="19" t="s">
        <v>41</v>
      </c>
      <c r="B274" s="11" t="s">
        <v>2431</v>
      </c>
      <c r="C274" s="5" t="str">
        <f>VLOOKUP(A274,'Advanced Digital Cable'!$B$3:$D$180,2,FALSE)</f>
        <v>12222RSD</v>
      </c>
      <c r="D274" s="5" t="str">
        <f>VLOOKUP(A274,'American Datalink'!$B$5:$D$280,2,FALSE)</f>
        <v>2P22IS</v>
      </c>
      <c r="E274" s="5" t="e">
        <f>VLOOKUP(A274,'Belden (Classics)'!$B$4:$D$793,2,FALSE)</f>
        <v>#N/A</v>
      </c>
      <c r="F274" s="5" t="e">
        <f>VLOOKUP(A274,'Belden New Generation'!$B$4:$D$427,2,FALSE)</f>
        <v>#N/A</v>
      </c>
      <c r="G274" s="5">
        <f>VLOOKUP(A274,Coleman!$B$2:$D$370,2,FALSE)</f>
        <v>642202</v>
      </c>
      <c r="H274" s="5" t="e">
        <f>VLOOKUP(A274,Commscope!$B$2:$D$87,2,FALSE)</f>
        <v>#N/A</v>
      </c>
      <c r="I274" s="5" t="e">
        <f>VLOOKUP(A274,Comtran!$B$2:$D$265,2,FALSE)</f>
        <v>#N/A</v>
      </c>
      <c r="J274" s="5" t="e">
        <f>VLOOKUP(A274,Covid!$B$3:$D$120,2,FALSE)</f>
        <v>#N/A</v>
      </c>
      <c r="K274" s="5" t="str">
        <f>VLOOKUP(A274,General!$B$2:$D$227,2,FALSE)</f>
        <v>C6010</v>
      </c>
      <c r="L274" s="5">
        <f>VLOOKUP(A274,'Genesis-Honeywell'!$B$3:$D$492,2,FALSE)</f>
        <v>1264</v>
      </c>
      <c r="M274" s="5" t="e">
        <f>VLOOKUP(A274,Gepco!$B$4:$D$164,2,FALSE)</f>
        <v>#N/A</v>
      </c>
      <c r="N274" s="5" t="e">
        <f>VLOOKUP(A274,Ice!$B$4:$D$65,2,FALSE)</f>
        <v>#N/A</v>
      </c>
      <c r="O274" s="5" t="e">
        <f>VLOOKUP(A274,Liberty!$B$3:$D$231,2,FALSE)</f>
        <v>#N/A</v>
      </c>
      <c r="P274" s="5" t="e">
        <f>VLOOKUP(A274,Paige!$B$4:$D$78,2,FALSE)</f>
        <v>#N/A</v>
      </c>
      <c r="Q274" s="5" t="e">
        <f>VLOOKUP(A274,Remee!$B$5:$D$427,2,FALSE)</f>
        <v>#N/A</v>
      </c>
      <c r="R274" s="5" t="e">
        <f>VLOOKUP(A274,Tappan!$B$4:$D$278,2,FALSE)</f>
        <v>#N/A</v>
      </c>
      <c r="S274" s="5" t="e">
        <f>VLOOKUP(A274,Wavenet!$B$3:$D$39,2,FALSE)</f>
        <v>#N/A</v>
      </c>
      <c r="T274" s="5" t="e">
        <f>VLOOKUP(A274,'Windy City'!$B$3:$D$45,2,FALSE)</f>
        <v>#N/A</v>
      </c>
    </row>
    <row r="275" spans="1:20" x14ac:dyDescent="0.25">
      <c r="A275" s="19" t="s">
        <v>43</v>
      </c>
      <c r="B275" s="11" t="s">
        <v>2432</v>
      </c>
      <c r="C275" s="5" t="str">
        <f>VLOOKUP(A275,'Advanced Digital Cable'!$B$3:$D$180,2,FALSE)</f>
        <v>12233RSD</v>
      </c>
      <c r="D275" s="5" t="str">
        <f>VLOOKUP(A275,'American Datalink'!$B$5:$D$280,2,FALSE)</f>
        <v>3P22IS</v>
      </c>
      <c r="E275" s="5" t="e">
        <f>VLOOKUP(A275,'Belden (Classics)'!$B$4:$D$793,2,FALSE)</f>
        <v>#N/A</v>
      </c>
      <c r="F275" s="5" t="e">
        <f>VLOOKUP(A275,'Belden New Generation'!$B$4:$D$427,2,FALSE)</f>
        <v>#N/A</v>
      </c>
      <c r="G275" s="5">
        <f>VLOOKUP(A275,Coleman!$B$2:$D$370,2,FALSE)</f>
        <v>995203</v>
      </c>
      <c r="H275" s="5" t="e">
        <f>VLOOKUP(A275,Commscope!$B$2:$D$87,2,FALSE)</f>
        <v>#N/A</v>
      </c>
      <c r="I275" s="5" t="e">
        <f>VLOOKUP(A275,Comtran!$B$2:$D$265,2,FALSE)</f>
        <v>#N/A</v>
      </c>
      <c r="J275" s="5" t="e">
        <f>VLOOKUP(A275,Covid!$B$3:$D$120,2,FALSE)</f>
        <v>#N/A</v>
      </c>
      <c r="K275" s="5" t="str">
        <f>VLOOKUP(A275,General!$B$2:$D$227,2,FALSE)</f>
        <v>C6014</v>
      </c>
      <c r="L275" s="5">
        <f>VLOOKUP(A275,'Genesis-Honeywell'!$B$3:$D$492,2,FALSE)</f>
        <v>1266</v>
      </c>
      <c r="M275" s="5" t="e">
        <f>VLOOKUP(A275,Gepco!$B$4:$D$164,2,FALSE)</f>
        <v>#N/A</v>
      </c>
      <c r="N275" s="5" t="e">
        <f>VLOOKUP(A275,Ice!$B$4:$D$65,2,FALSE)</f>
        <v>#N/A</v>
      </c>
      <c r="O275" s="5" t="e">
        <f>VLOOKUP(A275,Liberty!$B$3:$D$231,2,FALSE)</f>
        <v>#N/A</v>
      </c>
      <c r="P275" s="5" t="e">
        <f>VLOOKUP(A275,Paige!$B$4:$D$78,2,FALSE)</f>
        <v>#N/A</v>
      </c>
      <c r="Q275" s="5" t="e">
        <f>VLOOKUP(A275,Remee!$B$5:$D$427,2,FALSE)</f>
        <v>#N/A</v>
      </c>
      <c r="R275" s="5" t="e">
        <f>VLOOKUP(A275,Tappan!$B$4:$D$278,2,FALSE)</f>
        <v>#N/A</v>
      </c>
      <c r="S275" s="5" t="e">
        <f>VLOOKUP(A275,Wavenet!$B$3:$D$39,2,FALSE)</f>
        <v>#N/A</v>
      </c>
      <c r="T275" s="5" t="e">
        <f>VLOOKUP(A275,'Windy City'!$B$3:$D$45,2,FALSE)</f>
        <v>#N/A</v>
      </c>
    </row>
    <row r="276" spans="1:20" x14ac:dyDescent="0.25">
      <c r="A276" s="19" t="s">
        <v>1253</v>
      </c>
      <c r="B276" s="11" t="s">
        <v>2433</v>
      </c>
      <c r="C276" s="5" t="e">
        <f>VLOOKUP(A276,'Advanced Digital Cable'!$B$3:$D$180,2,FALSE)</f>
        <v>#N/A</v>
      </c>
      <c r="D276" s="5" t="str">
        <f>VLOOKUP(A276,'American Datalink'!$B$5:$D$280,2,FALSE)</f>
        <v>6P22IS</v>
      </c>
      <c r="E276" s="5" t="e">
        <f>VLOOKUP(A276,'Belden (Classics)'!$B$4:$D$793,2,FALSE)</f>
        <v>#N/A</v>
      </c>
      <c r="F276" s="5" t="e">
        <f>VLOOKUP(A276,'Belden New Generation'!$B$4:$D$427,2,FALSE)</f>
        <v>#N/A</v>
      </c>
      <c r="G276" s="5" t="e">
        <f>VLOOKUP(A276,Coleman!$B$2:$D$370,2,FALSE)</f>
        <v>#N/A</v>
      </c>
      <c r="H276" s="5" t="e">
        <f>VLOOKUP(A276,Commscope!$B$2:$D$87,2,FALSE)</f>
        <v>#N/A</v>
      </c>
      <c r="I276" s="5" t="e">
        <f>VLOOKUP(A276,Comtran!$B$2:$D$265,2,FALSE)</f>
        <v>#N/A</v>
      </c>
      <c r="J276" s="5" t="e">
        <f>VLOOKUP(A276,Covid!$B$3:$D$120,2,FALSE)</f>
        <v>#N/A</v>
      </c>
      <c r="K276" s="5" t="str">
        <f>VLOOKUP(A276,General!$B$2:$D$227,2,FALSE)</f>
        <v>C6017</v>
      </c>
      <c r="L276" s="5" t="e">
        <f>VLOOKUP(A276,'Genesis-Honeywell'!$B$3:$D$492,2,FALSE)</f>
        <v>#N/A</v>
      </c>
      <c r="M276" s="5" t="e">
        <f>VLOOKUP(A276,Gepco!$B$4:$D$164,2,FALSE)</f>
        <v>#N/A</v>
      </c>
      <c r="N276" s="5" t="e">
        <f>VLOOKUP(A276,Ice!$B$4:$D$65,2,FALSE)</f>
        <v>#N/A</v>
      </c>
      <c r="O276" s="5" t="e">
        <f>VLOOKUP(A276,Liberty!$B$3:$D$231,2,FALSE)</f>
        <v>#N/A</v>
      </c>
      <c r="P276" s="5" t="e">
        <f>VLOOKUP(A276,Paige!$B$4:$D$78,2,FALSE)</f>
        <v>#N/A</v>
      </c>
      <c r="Q276" s="5" t="e">
        <f>VLOOKUP(A276,Remee!$B$5:$D$427,2,FALSE)</f>
        <v>#N/A</v>
      </c>
      <c r="R276" s="5" t="e">
        <f>VLOOKUP(A276,Tappan!$B$4:$D$278,2,FALSE)</f>
        <v>#N/A</v>
      </c>
      <c r="S276" s="5" t="e">
        <f>VLOOKUP(A276,Wavenet!$B$3:$D$39,2,FALSE)</f>
        <v>#N/A</v>
      </c>
      <c r="T276" s="5" t="e">
        <f>VLOOKUP(A276,'Windy City'!$B$3:$D$45,2,FALSE)</f>
        <v>#N/A</v>
      </c>
    </row>
    <row r="277" spans="1:20" x14ac:dyDescent="0.25">
      <c r="A277" s="19" t="s">
        <v>2434</v>
      </c>
      <c r="B277" s="11" t="s">
        <v>2435</v>
      </c>
      <c r="C277" s="5" t="e">
        <f>VLOOKUP(A277,'Advanced Digital Cable'!$B$3:$D$180,2,FALSE)</f>
        <v>#N/A</v>
      </c>
      <c r="D277" s="5" t="e">
        <f>VLOOKUP(A277,'American Datalink'!$B$5:$D$280,2,FALSE)</f>
        <v>#N/A</v>
      </c>
      <c r="E277" s="5" t="e">
        <f>VLOOKUP(A277,'Belden (Classics)'!$B$4:$D$793,2,FALSE)</f>
        <v>#N/A</v>
      </c>
      <c r="F277" s="5" t="e">
        <f>VLOOKUP(A277,'Belden New Generation'!$B$4:$D$427,2,FALSE)</f>
        <v>#N/A</v>
      </c>
      <c r="G277" s="5" t="e">
        <f>VLOOKUP(A277,Coleman!$B$2:$D$370,2,FALSE)</f>
        <v>#N/A</v>
      </c>
      <c r="H277" s="5" t="e">
        <f>VLOOKUP(A277,Commscope!$B$2:$D$87,2,FALSE)</f>
        <v>#N/A</v>
      </c>
      <c r="I277" s="5" t="e">
        <f>VLOOKUP(A277,Comtran!$B$2:$D$265,2,FALSE)</f>
        <v>#N/A</v>
      </c>
      <c r="J277" s="5" t="e">
        <f>VLOOKUP(A277,Covid!$B$3:$D$120,2,FALSE)</f>
        <v>#N/A</v>
      </c>
      <c r="K277" s="5" t="e">
        <f>VLOOKUP(A277,General!$B$2:$D$227,2,FALSE)</f>
        <v>#N/A</v>
      </c>
      <c r="L277" s="5" t="e">
        <f>VLOOKUP(A277,'Genesis-Honeywell'!$B$3:$D$492,2,FALSE)</f>
        <v>#N/A</v>
      </c>
      <c r="M277" s="5" t="e">
        <f>VLOOKUP(A277,Gepco!$B$4:$D$164,2,FALSE)</f>
        <v>#N/A</v>
      </c>
      <c r="N277" s="5" t="e">
        <f>VLOOKUP(A277,Ice!$B$4:$D$65,2,FALSE)</f>
        <v>#N/A</v>
      </c>
      <c r="O277" s="5" t="e">
        <f>VLOOKUP(A277,Liberty!$B$3:$D$231,2,FALSE)</f>
        <v>#N/A</v>
      </c>
      <c r="P277" s="5" t="e">
        <f>VLOOKUP(A277,Paige!$B$4:$D$78,2,FALSE)</f>
        <v>#N/A</v>
      </c>
      <c r="Q277" s="5" t="e">
        <f>VLOOKUP(A277,Remee!$B$5:$D$427,2,FALSE)</f>
        <v>#N/A</v>
      </c>
      <c r="R277" s="5" t="e">
        <f>VLOOKUP(A277,Tappan!$B$4:$D$278,2,FALSE)</f>
        <v>#N/A</v>
      </c>
      <c r="S277" s="5" t="e">
        <f>VLOOKUP(A277,Wavenet!$B$3:$D$39,2,FALSE)</f>
        <v>#N/A</v>
      </c>
      <c r="T277" s="5" t="e">
        <f>VLOOKUP(A277,'Windy City'!$B$3:$D$45,2,FALSE)</f>
        <v>#N/A</v>
      </c>
    </row>
    <row r="278" spans="1:20" x14ac:dyDescent="0.25">
      <c r="A278" s="19" t="s">
        <v>1019</v>
      </c>
      <c r="B278" s="11" t="s">
        <v>2436</v>
      </c>
      <c r="C278" s="5" t="e">
        <f>VLOOKUP(A278,'Advanced Digital Cable'!$B$3:$D$180,2,FALSE)</f>
        <v>#N/A</v>
      </c>
      <c r="D278" s="5" t="e">
        <f>VLOOKUP(A278,'American Datalink'!$B$5:$D$280,2,FALSE)</f>
        <v>#N/A</v>
      </c>
      <c r="E278" s="5" t="e">
        <f>VLOOKUP(A278,'Belden (Classics)'!$B$4:$D$793,2,FALSE)</f>
        <v>#N/A</v>
      </c>
      <c r="F278" s="5" t="e">
        <f>VLOOKUP(A278,'Belden New Generation'!$B$4:$D$427,2,FALSE)</f>
        <v>#N/A</v>
      </c>
      <c r="G278" s="5" t="e">
        <f>VLOOKUP(A278,Coleman!$B$2:$D$370,2,FALSE)</f>
        <v>#N/A</v>
      </c>
      <c r="H278" s="5" t="e">
        <f>VLOOKUP(A278,Commscope!$B$2:$D$87,2,FALSE)</f>
        <v>#N/A</v>
      </c>
      <c r="I278" s="5" t="e">
        <f>VLOOKUP(A278,Comtran!$B$2:$D$265,2,FALSE)</f>
        <v>#N/A</v>
      </c>
      <c r="J278" s="5" t="e">
        <f>VLOOKUP(A278,Covid!$B$3:$D$120,2,FALSE)</f>
        <v>#N/A</v>
      </c>
      <c r="K278" s="5" t="e">
        <f>VLOOKUP(A278,General!$B$2:$D$227,2,FALSE)</f>
        <v>#N/A</v>
      </c>
      <c r="L278" s="5" t="e">
        <f>VLOOKUP(A278,'Genesis-Honeywell'!$B$3:$D$492,2,FALSE)</f>
        <v>#N/A</v>
      </c>
      <c r="M278" s="5" t="e">
        <f>VLOOKUP(A278,Gepco!$B$4:$D$164,2,FALSE)</f>
        <v>#N/A</v>
      </c>
      <c r="N278" s="5" t="e">
        <f>VLOOKUP(A278,Ice!$B$4:$D$65,2,FALSE)</f>
        <v>#N/A</v>
      </c>
      <c r="O278" s="5" t="e">
        <f>VLOOKUP(A278,Liberty!$B$3:$D$231,2,FALSE)</f>
        <v>#N/A</v>
      </c>
      <c r="P278" s="5" t="str">
        <f>VLOOKUP(A278,Paige!$B$4:$D$78,2,FALSE)</f>
        <v>176-171</v>
      </c>
      <c r="Q278" s="5" t="e">
        <f>VLOOKUP(A278,Remee!$B$5:$D$427,2,FALSE)</f>
        <v>#N/A</v>
      </c>
      <c r="R278" s="5" t="e">
        <f>VLOOKUP(A278,Tappan!$B$4:$D$278,2,FALSE)</f>
        <v>#N/A</v>
      </c>
      <c r="S278" s="5" t="e">
        <f>VLOOKUP(A278,Wavenet!$B$3:$D$39,2,FALSE)</f>
        <v>#N/A</v>
      </c>
      <c r="T278" s="5" t="e">
        <f>VLOOKUP(A278,'Windy City'!$B$3:$D$45,2,FALSE)</f>
        <v>#N/A</v>
      </c>
    </row>
    <row r="279" spans="1:20" x14ac:dyDescent="0.25">
      <c r="A279" s="19" t="s">
        <v>2437</v>
      </c>
      <c r="B279" s="11" t="s">
        <v>2438</v>
      </c>
      <c r="C279" s="5" t="e">
        <f>VLOOKUP(A279,'Advanced Digital Cable'!$B$3:$D$180,2,FALSE)</f>
        <v>#N/A</v>
      </c>
      <c r="D279" s="5" t="e">
        <f>VLOOKUP(A279,'American Datalink'!$B$5:$D$280,2,FALSE)</f>
        <v>#N/A</v>
      </c>
      <c r="E279" s="5" t="e">
        <f>VLOOKUP(A279,'Belden (Classics)'!$B$4:$D$793,2,FALSE)</f>
        <v>#N/A</v>
      </c>
      <c r="F279" s="5" t="e">
        <f>VLOOKUP(A279,'Belden New Generation'!$B$4:$D$427,2,FALSE)</f>
        <v>#N/A</v>
      </c>
      <c r="G279" s="5" t="e">
        <f>VLOOKUP(A279,Coleman!$B$2:$D$370,2,FALSE)</f>
        <v>#N/A</v>
      </c>
      <c r="H279" s="5" t="e">
        <f>VLOOKUP(A279,Commscope!$B$2:$D$87,2,FALSE)</f>
        <v>#N/A</v>
      </c>
      <c r="I279" s="5" t="e">
        <f>VLOOKUP(A279,Comtran!$B$2:$D$265,2,FALSE)</f>
        <v>#N/A</v>
      </c>
      <c r="J279" s="5" t="e">
        <f>VLOOKUP(A279,Covid!$B$3:$D$120,2,FALSE)</f>
        <v>#N/A</v>
      </c>
      <c r="K279" s="5" t="e">
        <f>VLOOKUP(A279,General!$B$2:$D$227,2,FALSE)</f>
        <v>#N/A</v>
      </c>
      <c r="L279" s="5" t="e">
        <f>VLOOKUP(A279,'Genesis-Honeywell'!$B$3:$D$492,2,FALSE)</f>
        <v>#N/A</v>
      </c>
      <c r="M279" s="5" t="e">
        <f>VLOOKUP(A279,Gepco!$B$4:$D$164,2,FALSE)</f>
        <v>#N/A</v>
      </c>
      <c r="N279" s="5" t="e">
        <f>VLOOKUP(A279,Ice!$B$4:$D$65,2,FALSE)</f>
        <v>#N/A</v>
      </c>
      <c r="O279" s="5" t="e">
        <f>VLOOKUP(A279,Liberty!$B$3:$D$231,2,FALSE)</f>
        <v>#N/A</v>
      </c>
      <c r="P279" s="5" t="e">
        <f>VLOOKUP(A279,Paige!$B$4:$D$78,2,FALSE)</f>
        <v>#N/A</v>
      </c>
      <c r="Q279" s="5" t="e">
        <f>VLOOKUP(A279,Remee!$B$5:$D$427,2,FALSE)</f>
        <v>#N/A</v>
      </c>
      <c r="R279" s="5" t="e">
        <f>VLOOKUP(A279,Tappan!$B$4:$D$278,2,FALSE)</f>
        <v>#N/A</v>
      </c>
      <c r="S279" s="5" t="e">
        <f>VLOOKUP(A279,Wavenet!$B$3:$D$39,2,FALSE)</f>
        <v>#N/A</v>
      </c>
      <c r="T279" s="5" t="e">
        <f>VLOOKUP(A279,'Windy City'!$B$3:$D$45,2,FALSE)</f>
        <v>#N/A</v>
      </c>
    </row>
    <row r="280" spans="1:20" x14ac:dyDescent="0.25">
      <c r="A280" s="19" t="s">
        <v>2439</v>
      </c>
      <c r="B280" s="11" t="s">
        <v>2440</v>
      </c>
      <c r="C280" s="5" t="e">
        <f>VLOOKUP(A280,'Advanced Digital Cable'!$B$3:$D$180,2,FALSE)</f>
        <v>#N/A</v>
      </c>
      <c r="D280" s="5" t="e">
        <f>VLOOKUP(A280,'American Datalink'!$B$5:$D$280,2,FALSE)</f>
        <v>#N/A</v>
      </c>
      <c r="E280" s="5" t="e">
        <f>VLOOKUP(A280,'Belden (Classics)'!$B$4:$D$793,2,FALSE)</f>
        <v>#N/A</v>
      </c>
      <c r="F280" s="5" t="e">
        <f>VLOOKUP(A280,'Belden New Generation'!$B$4:$D$427,2,FALSE)</f>
        <v>#N/A</v>
      </c>
      <c r="G280" s="5" t="e">
        <f>VLOOKUP(A280,Coleman!$B$2:$D$370,2,FALSE)</f>
        <v>#N/A</v>
      </c>
      <c r="H280" s="5" t="e">
        <f>VLOOKUP(A280,Commscope!$B$2:$D$87,2,FALSE)</f>
        <v>#N/A</v>
      </c>
      <c r="I280" s="5" t="e">
        <f>VLOOKUP(A280,Comtran!$B$2:$D$265,2,FALSE)</f>
        <v>#N/A</v>
      </c>
      <c r="J280" s="5" t="e">
        <f>VLOOKUP(A280,Covid!$B$3:$D$120,2,FALSE)</f>
        <v>#N/A</v>
      </c>
      <c r="K280" s="5" t="e">
        <f>VLOOKUP(A280,General!$B$2:$D$227,2,FALSE)</f>
        <v>#N/A</v>
      </c>
      <c r="L280" s="5" t="e">
        <f>VLOOKUP(A280,'Genesis-Honeywell'!$B$3:$D$492,2,FALSE)</f>
        <v>#N/A</v>
      </c>
      <c r="M280" s="5" t="e">
        <f>VLOOKUP(A280,Gepco!$B$4:$D$164,2,FALSE)</f>
        <v>#N/A</v>
      </c>
      <c r="N280" s="5" t="e">
        <f>VLOOKUP(A280,Ice!$B$4:$D$65,2,FALSE)</f>
        <v>#N/A</v>
      </c>
      <c r="O280" s="5" t="e">
        <f>VLOOKUP(A280,Liberty!$B$3:$D$231,2,FALSE)</f>
        <v>#N/A</v>
      </c>
      <c r="P280" s="5" t="e">
        <f>VLOOKUP(A280,Paige!$B$4:$D$78,2,FALSE)</f>
        <v>#N/A</v>
      </c>
      <c r="Q280" s="5" t="e">
        <f>VLOOKUP(A280,Remee!$B$5:$D$427,2,FALSE)</f>
        <v>#N/A</v>
      </c>
      <c r="R280" s="5" t="e">
        <f>VLOOKUP(A280,Tappan!$B$4:$D$278,2,FALSE)</f>
        <v>#N/A</v>
      </c>
      <c r="S280" s="5" t="e">
        <f>VLOOKUP(A280,Wavenet!$B$3:$D$39,2,FALSE)</f>
        <v>#N/A</v>
      </c>
      <c r="T280" s="5" t="e">
        <f>VLOOKUP(A280,'Windy City'!$B$3:$D$45,2,FALSE)</f>
        <v>#N/A</v>
      </c>
    </row>
    <row r="281" spans="1:20" x14ac:dyDescent="0.25">
      <c r="A281" s="19" t="s">
        <v>2441</v>
      </c>
      <c r="B281" s="11" t="s">
        <v>2442</v>
      </c>
      <c r="C281" s="5" t="e">
        <f>VLOOKUP(A281,'Advanced Digital Cable'!$B$3:$D$180,2,FALSE)</f>
        <v>#N/A</v>
      </c>
      <c r="D281" s="5" t="str">
        <f>VLOOKUP(A281,'American Datalink'!$B$5:$D$280,2,FALSE)</f>
        <v>4P22IS</v>
      </c>
      <c r="E281" s="5" t="e">
        <f>VLOOKUP(A281,'Belden (Classics)'!$B$4:$D$793,2,FALSE)</f>
        <v>#N/A</v>
      </c>
      <c r="F281" s="5" t="e">
        <f>VLOOKUP(A281,'Belden New Generation'!$B$4:$D$427,2,FALSE)</f>
        <v>#N/A</v>
      </c>
      <c r="G281" s="5" t="e">
        <f>VLOOKUP(A281,Coleman!$B$2:$D$370,2,FALSE)</f>
        <v>#N/A</v>
      </c>
      <c r="H281" s="5" t="e">
        <f>VLOOKUP(A281,Commscope!$B$2:$D$87,2,FALSE)</f>
        <v>#N/A</v>
      </c>
      <c r="I281" s="5" t="e">
        <f>VLOOKUP(A281,Comtran!$B$2:$D$265,2,FALSE)</f>
        <v>#N/A</v>
      </c>
      <c r="J281" s="5" t="e">
        <f>VLOOKUP(A281,Covid!$B$3:$D$120,2,FALSE)</f>
        <v>#N/A</v>
      </c>
      <c r="K281" s="5" t="str">
        <f>VLOOKUP(A281,General!$B$2:$D$227,2,FALSE)</f>
        <v>C6015</v>
      </c>
      <c r="L281" s="5" t="e">
        <f>VLOOKUP(A281,'Genesis-Honeywell'!$B$3:$D$492,2,FALSE)</f>
        <v>#N/A</v>
      </c>
      <c r="M281" s="5" t="e">
        <f>VLOOKUP(A281,Gepco!$B$4:$D$164,2,FALSE)</f>
        <v>#N/A</v>
      </c>
      <c r="N281" s="5" t="e">
        <f>VLOOKUP(A281,Ice!$B$4:$D$65,2,FALSE)</f>
        <v>#N/A</v>
      </c>
      <c r="O281" s="5" t="e">
        <f>VLOOKUP(A281,Liberty!$B$3:$D$231,2,FALSE)</f>
        <v>#N/A</v>
      </c>
      <c r="P281" s="5" t="e">
        <f>VLOOKUP(A281,Paige!$B$4:$D$78,2,FALSE)</f>
        <v>#N/A</v>
      </c>
      <c r="Q281" s="5" t="e">
        <f>VLOOKUP(A281,Remee!$B$5:$D$427,2,FALSE)</f>
        <v>#N/A</v>
      </c>
      <c r="R281" s="5" t="e">
        <f>VLOOKUP(A281,Tappan!$B$4:$D$278,2,FALSE)</f>
        <v>#N/A</v>
      </c>
      <c r="S281" s="5" t="e">
        <f>VLOOKUP(A281,Wavenet!$B$3:$D$39,2,FALSE)</f>
        <v>#N/A</v>
      </c>
      <c r="T281" s="5" t="e">
        <f>VLOOKUP(A281,'Windy City'!$B$3:$D$45,2,FALSE)</f>
        <v>#N/A</v>
      </c>
    </row>
    <row r="282" spans="1:20" x14ac:dyDescent="0.25">
      <c r="A282" s="19" t="s">
        <v>47</v>
      </c>
      <c r="B282" s="11" t="s">
        <v>2443</v>
      </c>
      <c r="C282" s="5" t="str">
        <f>VLOOKUP(A282,'Advanced Digital Cable'!$B$3:$D$180,2,FALSE)</f>
        <v>11822RSD</v>
      </c>
      <c r="D282" s="5" t="str">
        <f>VLOOKUP(A282,'American Datalink'!$B$5:$D$280,2,FALSE)</f>
        <v>2P18IS</v>
      </c>
      <c r="E282" s="5" t="e">
        <f>VLOOKUP(A282,'Belden (Classics)'!$B$4:$D$793,2,FALSE)</f>
        <v>#N/A</v>
      </c>
      <c r="F282" s="5" t="e">
        <f>VLOOKUP(A282,'Belden New Generation'!$B$4:$D$427,2,FALSE)</f>
        <v>#N/A</v>
      </c>
      <c r="G282" s="5" t="e">
        <f>VLOOKUP(A282,Coleman!$B$2:$D$370,2,FALSE)</f>
        <v>#N/A</v>
      </c>
      <c r="H282" s="5" t="e">
        <f>VLOOKUP(A282,Commscope!$B$2:$D$87,2,FALSE)</f>
        <v>#N/A</v>
      </c>
      <c r="I282" s="5" t="e">
        <f>VLOOKUP(A282,Comtran!$B$2:$D$265,2,FALSE)</f>
        <v>#N/A</v>
      </c>
      <c r="J282" s="5" t="str">
        <f>VLOOKUP(A282,Covid!$B$3:$D$120,2,FALSE)</f>
        <v>CSP 1400 18</v>
      </c>
      <c r="K282" s="5" t="str">
        <f>VLOOKUP(A282,General!$B$2:$D$227,2,FALSE)</f>
        <v>C6118</v>
      </c>
      <c r="L282" s="5">
        <f>VLOOKUP(A282,'Genesis-Honeywell'!$B$3:$D$492,2,FALSE)</f>
        <v>1273</v>
      </c>
      <c r="M282" s="5" t="e">
        <f>VLOOKUP(A282,Gepco!$B$4:$D$164,2,FALSE)</f>
        <v>#N/A</v>
      </c>
      <c r="N282" s="5" t="str">
        <f>VLOOKUP(A282,Ice!$B$4:$D$65,2,FALSE)</f>
        <v>18/2/EPS</v>
      </c>
      <c r="O282" s="5" t="str">
        <f>VLOOKUP(A282,Liberty!$B$3:$D$231,2,FALSE)</f>
        <v>18-2P-INDSH</v>
      </c>
      <c r="P282" s="5" t="e">
        <f>VLOOKUP(A282,Paige!$B$4:$D$78,2,FALSE)</f>
        <v>#N/A</v>
      </c>
      <c r="Q282" s="5" t="e">
        <f>VLOOKUP(A282,Remee!$B$5:$D$427,2,FALSE)</f>
        <v>#N/A</v>
      </c>
      <c r="R282" s="5" t="e">
        <f>VLOOKUP(A282,Tappan!$B$4:$D$278,2,FALSE)</f>
        <v>#N/A</v>
      </c>
      <c r="S282" s="5" t="e">
        <f>VLOOKUP(A282,Wavenet!$B$3:$D$39,2,FALSE)</f>
        <v>#N/A</v>
      </c>
      <c r="T282" s="5" t="e">
        <f>VLOOKUP(A282,'Windy City'!$B$3:$D$45,2,FALSE)</f>
        <v>#N/A</v>
      </c>
    </row>
    <row r="283" spans="1:20" x14ac:dyDescent="0.25">
      <c r="A283" s="19" t="s">
        <v>50</v>
      </c>
      <c r="B283" s="11" t="s">
        <v>2444</v>
      </c>
      <c r="C283" s="5" t="str">
        <f>VLOOKUP(A283,'Advanced Digital Cable'!$B$3:$D$180,2,FALSE)</f>
        <v>11833RSD</v>
      </c>
      <c r="D283" s="5" t="str">
        <f>VLOOKUP(A283,'American Datalink'!$B$5:$D$280,2,FALSE)</f>
        <v>3P18IS</v>
      </c>
      <c r="E283" s="5" t="e">
        <f>VLOOKUP(A283,'Belden (Classics)'!$B$4:$D$793,2,FALSE)</f>
        <v>#N/A</v>
      </c>
      <c r="F283" s="5" t="e">
        <f>VLOOKUP(A283,'Belden New Generation'!$B$4:$D$427,2,FALSE)</f>
        <v>#N/A</v>
      </c>
      <c r="G283" s="5" t="e">
        <f>VLOOKUP(A283,Coleman!$B$2:$D$370,2,FALSE)</f>
        <v>#N/A</v>
      </c>
      <c r="H283" s="5" t="e">
        <f>VLOOKUP(A283,Commscope!$B$2:$D$87,2,FALSE)</f>
        <v>#N/A</v>
      </c>
      <c r="I283" s="5" t="e">
        <f>VLOOKUP(A283,Comtran!$B$2:$D$265,2,FALSE)</f>
        <v>#N/A</v>
      </c>
      <c r="J283" s="5" t="e">
        <f>VLOOKUP(A283,Covid!$B$3:$D$120,2,FALSE)</f>
        <v>#N/A</v>
      </c>
      <c r="K283" s="5" t="str">
        <f>VLOOKUP(A283,General!$B$2:$D$227,2,FALSE)</f>
        <v>C6103</v>
      </c>
      <c r="L283" s="5">
        <f>VLOOKUP(A283,'Genesis-Honeywell'!$B$3:$D$492,2,FALSE)</f>
        <v>1274</v>
      </c>
      <c r="M283" s="5" t="e">
        <f>VLOOKUP(A283,Gepco!$B$4:$D$164,2,FALSE)</f>
        <v>#N/A</v>
      </c>
      <c r="N283" s="5" t="e">
        <f>VLOOKUP(A283,Ice!$B$4:$D$65,2,FALSE)</f>
        <v>#N/A</v>
      </c>
      <c r="O283" s="5" t="e">
        <f>VLOOKUP(A283,Liberty!$B$3:$D$231,2,FALSE)</f>
        <v>#N/A</v>
      </c>
      <c r="P283" s="5" t="e">
        <f>VLOOKUP(A283,Paige!$B$4:$D$78,2,FALSE)</f>
        <v>#N/A</v>
      </c>
      <c r="Q283" s="5" t="e">
        <f>VLOOKUP(A283,Remee!$B$5:$D$427,2,FALSE)</f>
        <v>#N/A</v>
      </c>
      <c r="R283" s="5" t="e">
        <f>VLOOKUP(A283,Tappan!$B$4:$D$278,2,FALSE)</f>
        <v>#N/A</v>
      </c>
      <c r="S283" s="5" t="e">
        <f>VLOOKUP(A283,Wavenet!$B$3:$D$39,2,FALSE)</f>
        <v>#N/A</v>
      </c>
      <c r="T283" s="5" t="e">
        <f>VLOOKUP(A283,'Windy City'!$B$3:$D$45,2,FALSE)</f>
        <v>#N/A</v>
      </c>
    </row>
    <row r="284" spans="1:20" x14ac:dyDescent="0.25">
      <c r="A284" s="19" t="s">
        <v>494</v>
      </c>
      <c r="B284" s="11" t="s">
        <v>2445</v>
      </c>
      <c r="C284" s="5" t="e">
        <f>VLOOKUP(A284,'Advanced Digital Cable'!$B$3:$D$180,2,FALSE)</f>
        <v>#N/A</v>
      </c>
      <c r="D284" s="5" t="str">
        <f>VLOOKUP(A284,'American Datalink'!$B$5:$D$280,2,FALSE)</f>
        <v>4P18IS</v>
      </c>
      <c r="E284" s="5" t="e">
        <f>VLOOKUP(A284,'Belden (Classics)'!$B$4:$D$793,2,FALSE)</f>
        <v>#N/A</v>
      </c>
      <c r="F284" s="5" t="e">
        <f>VLOOKUP(A284,'Belden New Generation'!$B$4:$D$427,2,FALSE)</f>
        <v>#N/A</v>
      </c>
      <c r="G284" s="5" t="e">
        <f>VLOOKUP(A284,Coleman!$B$2:$D$370,2,FALSE)</f>
        <v>#N/A</v>
      </c>
      <c r="H284" s="5" t="e">
        <f>VLOOKUP(A284,Commscope!$B$2:$D$87,2,FALSE)</f>
        <v>#N/A</v>
      </c>
      <c r="I284" s="5" t="e">
        <f>VLOOKUP(A284,Comtran!$B$2:$D$265,2,FALSE)</f>
        <v>#N/A</v>
      </c>
      <c r="J284" s="5" t="e">
        <f>VLOOKUP(A284,Covid!$B$3:$D$120,2,FALSE)</f>
        <v>#N/A</v>
      </c>
      <c r="K284" s="5" t="str">
        <f>VLOOKUP(A284,General!$B$2:$D$227,2,FALSE)</f>
        <v>C6119</v>
      </c>
      <c r="L284" s="5">
        <f>VLOOKUP(A284,'Genesis-Honeywell'!$B$3:$D$492,2,FALSE)</f>
        <v>1275</v>
      </c>
      <c r="M284" s="5" t="e">
        <f>VLOOKUP(A284,Gepco!$B$4:$D$164,2,FALSE)</f>
        <v>#N/A</v>
      </c>
      <c r="N284" s="5" t="e">
        <f>VLOOKUP(A284,Ice!$B$4:$D$65,2,FALSE)</f>
        <v>#N/A</v>
      </c>
      <c r="O284" s="5" t="e">
        <f>VLOOKUP(A284,Liberty!$B$3:$D$231,2,FALSE)</f>
        <v>#N/A</v>
      </c>
      <c r="P284" s="5" t="e">
        <f>VLOOKUP(A284,Paige!$B$4:$D$78,2,FALSE)</f>
        <v>#N/A</v>
      </c>
      <c r="Q284" s="5" t="e">
        <f>VLOOKUP(A284,Remee!$B$5:$D$427,2,FALSE)</f>
        <v>#N/A</v>
      </c>
      <c r="R284" s="5" t="e">
        <f>VLOOKUP(A284,Tappan!$B$4:$D$278,2,FALSE)</f>
        <v>#N/A</v>
      </c>
      <c r="S284" s="5" t="e">
        <f>VLOOKUP(A284,Wavenet!$B$3:$D$39,2,FALSE)</f>
        <v>#N/A</v>
      </c>
      <c r="T284" s="5" t="e">
        <f>VLOOKUP(A284,'Windy City'!$B$3:$D$45,2,FALSE)</f>
        <v>#N/A</v>
      </c>
    </row>
    <row r="285" spans="1:20" x14ac:dyDescent="0.25">
      <c r="A285" s="19" t="s">
        <v>1154</v>
      </c>
      <c r="B285" s="11" t="s">
        <v>2446</v>
      </c>
      <c r="C285" s="5" t="e">
        <f>VLOOKUP(A285,'Advanced Digital Cable'!$B$3:$D$180,2,FALSE)</f>
        <v>#N/A</v>
      </c>
      <c r="D285" s="5" t="e">
        <f>VLOOKUP(A285,'American Datalink'!$B$5:$D$280,2,FALSE)</f>
        <v>#N/A</v>
      </c>
      <c r="E285" s="5">
        <f>VLOOKUP(A285,'Belden (Classics)'!$B$4:$D$793,2,FALSE)</f>
        <v>9841</v>
      </c>
      <c r="F285" s="5" t="e">
        <f>VLOOKUP(A285,'Belden New Generation'!$B$4:$D$427,2,FALSE)</f>
        <v>#N/A</v>
      </c>
      <c r="G285" s="5" t="e">
        <f>VLOOKUP(A285,Coleman!$B$2:$D$370,2,FALSE)</f>
        <v>#N/A</v>
      </c>
      <c r="H285" s="5" t="e">
        <f>VLOOKUP(A285,Commscope!$B$2:$D$87,2,FALSE)</f>
        <v>#N/A</v>
      </c>
      <c r="I285" s="5" t="e">
        <f>VLOOKUP(A285,Comtran!$B$2:$D$265,2,FALSE)</f>
        <v>#N/A</v>
      </c>
      <c r="J285" s="5" t="e">
        <f>VLOOKUP(A285,Covid!$B$3:$D$120,2,FALSE)</f>
        <v>#N/A</v>
      </c>
      <c r="K285" s="5" t="str">
        <f>VLOOKUP(A285,General!$B$2:$D$227,2,FALSE)</f>
        <v>C0841</v>
      </c>
      <c r="L285" s="5" t="e">
        <f>VLOOKUP(A285,'Genesis-Honeywell'!$B$3:$D$492,2,FALSE)</f>
        <v>#N/A</v>
      </c>
      <c r="M285" s="5" t="e">
        <f>VLOOKUP(A285,Gepco!$B$4:$D$164,2,FALSE)</f>
        <v>#N/A</v>
      </c>
      <c r="N285" s="5" t="e">
        <f>VLOOKUP(A285,Ice!$B$4:$D$65,2,FALSE)</f>
        <v>#N/A</v>
      </c>
      <c r="O285" s="5" t="e">
        <f>VLOOKUP(A285,Liberty!$B$3:$D$231,2,FALSE)</f>
        <v>#N/A</v>
      </c>
      <c r="P285" s="5" t="e">
        <f>VLOOKUP(A285,Paige!$B$4:$D$78,2,FALSE)</f>
        <v>#N/A</v>
      </c>
      <c r="Q285" s="5" t="e">
        <f>VLOOKUP(A285,Remee!$B$5:$D$427,2,FALSE)</f>
        <v>#N/A</v>
      </c>
      <c r="R285" s="5" t="str">
        <f>VLOOKUP(A285,Tappan!$B$4:$D$278,2,FALSE)</f>
        <v>L19827-9841</v>
      </c>
      <c r="S285" s="5" t="e">
        <f>VLOOKUP(A285,Wavenet!$B$3:$D$39,2,FALSE)</f>
        <v>#N/A</v>
      </c>
      <c r="T285" s="5" t="e">
        <f>VLOOKUP(A285,'Windy City'!$B$3:$D$45,2,FALSE)</f>
        <v>#N/A</v>
      </c>
    </row>
    <row r="286" spans="1:20" x14ac:dyDescent="0.25">
      <c r="A286" s="19" t="s">
        <v>1124</v>
      </c>
      <c r="B286" s="11" t="s">
        <v>2447</v>
      </c>
      <c r="C286" s="5" t="e">
        <f>VLOOKUP(A286,'Advanced Digital Cable'!$B$3:$D$180,2,FALSE)</f>
        <v>#N/A</v>
      </c>
      <c r="D286" s="5" t="e">
        <f>VLOOKUP(A286,'American Datalink'!$B$5:$D$280,2,FALSE)</f>
        <v>#N/A</v>
      </c>
      <c r="E286" s="5">
        <f>VLOOKUP(A286,'Belden (Classics)'!$B$4:$D$793,2,FALSE)</f>
        <v>8102</v>
      </c>
      <c r="F286" s="5" t="e">
        <f>VLOOKUP(A286,'Belden New Generation'!$B$4:$D$427,2,FALSE)</f>
        <v>#N/A</v>
      </c>
      <c r="G286" s="5" t="e">
        <f>VLOOKUP(A286,Coleman!$B$2:$D$370,2,FALSE)</f>
        <v>#N/A</v>
      </c>
      <c r="H286" s="5" t="e">
        <f>VLOOKUP(A286,Commscope!$B$2:$D$87,2,FALSE)</f>
        <v>#N/A</v>
      </c>
      <c r="I286" s="5" t="e">
        <f>VLOOKUP(A286,Comtran!$B$2:$D$265,2,FALSE)</f>
        <v>#N/A</v>
      </c>
      <c r="J286" s="5" t="e">
        <f>VLOOKUP(A286,Covid!$B$3:$D$120,2,FALSE)</f>
        <v>#N/A</v>
      </c>
      <c r="K286" s="5" t="str">
        <f>VLOOKUP(A286,General!$B$2:$D$227,2,FALSE)</f>
        <v>C0515</v>
      </c>
      <c r="L286" s="5" t="e">
        <f>VLOOKUP(A286,'Genesis-Honeywell'!$B$3:$D$492,2,FALSE)</f>
        <v>#N/A</v>
      </c>
      <c r="M286" s="5" t="e">
        <f>VLOOKUP(A286,Gepco!$B$4:$D$164,2,FALSE)</f>
        <v>#N/A</v>
      </c>
      <c r="N286" s="5" t="e">
        <f>VLOOKUP(A286,Ice!$B$4:$D$65,2,FALSE)</f>
        <v>#N/A</v>
      </c>
      <c r="O286" s="5" t="e">
        <f>VLOOKUP(A286,Liberty!$B$3:$D$231,2,FALSE)</f>
        <v>#N/A</v>
      </c>
      <c r="P286" s="5" t="e">
        <f>VLOOKUP(A286,Paige!$B$4:$D$78,2,FALSE)</f>
        <v>#N/A</v>
      </c>
      <c r="Q286" s="5" t="e">
        <f>VLOOKUP(A286,Remee!$B$5:$D$427,2,FALSE)</f>
        <v>#N/A</v>
      </c>
      <c r="R286" s="5" t="str">
        <f>VLOOKUP(A286,Tappan!$B$4:$D$278,2,FALSE)</f>
        <v>L19954-9842</v>
      </c>
      <c r="S286" s="5" t="e">
        <f>VLOOKUP(A286,Wavenet!$B$3:$D$39,2,FALSE)</f>
        <v>#N/A</v>
      </c>
      <c r="T286" s="5" t="e">
        <f>VLOOKUP(A286,'Windy City'!$B$3:$D$45,2,FALSE)</f>
        <v>#N/A</v>
      </c>
    </row>
    <row r="287" spans="1:20" x14ac:dyDescent="0.25">
      <c r="A287" s="19" t="s">
        <v>1126</v>
      </c>
      <c r="B287" s="11" t="s">
        <v>2448</v>
      </c>
      <c r="C287" s="5" t="e">
        <f>VLOOKUP(A287,'Advanced Digital Cable'!$B$3:$D$180,2,FALSE)</f>
        <v>#N/A</v>
      </c>
      <c r="D287" s="5" t="e">
        <f>VLOOKUP(A287,'American Datalink'!$B$5:$D$280,2,FALSE)</f>
        <v>#N/A</v>
      </c>
      <c r="E287" s="5">
        <f>VLOOKUP(A287,'Belden (Classics)'!$B$4:$D$793,2,FALSE)</f>
        <v>8103</v>
      </c>
      <c r="F287" s="5" t="e">
        <f>VLOOKUP(A287,'Belden New Generation'!$B$4:$D$427,2,FALSE)</f>
        <v>#N/A</v>
      </c>
      <c r="G287" s="5" t="e">
        <f>VLOOKUP(A287,Coleman!$B$2:$D$370,2,FALSE)</f>
        <v>#N/A</v>
      </c>
      <c r="H287" s="5" t="e">
        <f>VLOOKUP(A287,Commscope!$B$2:$D$87,2,FALSE)</f>
        <v>#N/A</v>
      </c>
      <c r="I287" s="5" t="e">
        <f>VLOOKUP(A287,Comtran!$B$2:$D$265,2,FALSE)</f>
        <v>#N/A</v>
      </c>
      <c r="J287" s="5" t="e">
        <f>VLOOKUP(A287,Covid!$B$3:$D$120,2,FALSE)</f>
        <v>#N/A</v>
      </c>
      <c r="K287" s="5" t="str">
        <f>VLOOKUP(A287,General!$B$2:$D$227,2,FALSE)</f>
        <v>C0516</v>
      </c>
      <c r="L287" s="5" t="e">
        <f>VLOOKUP(A287,'Genesis-Honeywell'!$B$3:$D$492,2,FALSE)</f>
        <v>#N/A</v>
      </c>
      <c r="M287" s="5" t="e">
        <f>VLOOKUP(A287,Gepco!$B$4:$D$164,2,FALSE)</f>
        <v>#N/A</v>
      </c>
      <c r="N287" s="5" t="e">
        <f>VLOOKUP(A287,Ice!$B$4:$D$65,2,FALSE)</f>
        <v>#N/A</v>
      </c>
      <c r="O287" s="5" t="e">
        <f>VLOOKUP(A287,Liberty!$B$3:$D$231,2,FALSE)</f>
        <v>#N/A</v>
      </c>
      <c r="P287" s="5" t="e">
        <f>VLOOKUP(A287,Paige!$B$4:$D$78,2,FALSE)</f>
        <v>#N/A</v>
      </c>
      <c r="Q287" s="5" t="e">
        <f>VLOOKUP(A287,Remee!$B$5:$D$427,2,FALSE)</f>
        <v>#N/A</v>
      </c>
      <c r="R287" s="5" t="e">
        <f>VLOOKUP(A287,Tappan!$B$4:$D$278,2,FALSE)</f>
        <v>#N/A</v>
      </c>
      <c r="S287" s="5" t="e">
        <f>VLOOKUP(A287,Wavenet!$B$3:$D$39,2,FALSE)</f>
        <v>#N/A</v>
      </c>
      <c r="T287" s="5" t="e">
        <f>VLOOKUP(A287,'Windy City'!$B$3:$D$45,2,FALSE)</f>
        <v>#N/A</v>
      </c>
    </row>
    <row r="288" spans="1:20" x14ac:dyDescent="0.25">
      <c r="A288" s="19" t="s">
        <v>1128</v>
      </c>
      <c r="B288" s="11" t="s">
        <v>2449</v>
      </c>
      <c r="C288" s="5" t="e">
        <f>VLOOKUP(A288,'Advanced Digital Cable'!$B$3:$D$180,2,FALSE)</f>
        <v>#N/A</v>
      </c>
      <c r="D288" s="5" t="e">
        <f>VLOOKUP(A288,'American Datalink'!$B$5:$D$280,2,FALSE)</f>
        <v>#N/A</v>
      </c>
      <c r="E288" s="5">
        <f>VLOOKUP(A288,'Belden (Classics)'!$B$4:$D$793,2,FALSE)</f>
        <v>8104</v>
      </c>
      <c r="F288" s="5" t="e">
        <f>VLOOKUP(A288,'Belden New Generation'!$B$4:$D$427,2,FALSE)</f>
        <v>#N/A</v>
      </c>
      <c r="G288" s="5" t="e">
        <f>VLOOKUP(A288,Coleman!$B$2:$D$370,2,FALSE)</f>
        <v>#N/A</v>
      </c>
      <c r="H288" s="5" t="e">
        <f>VLOOKUP(A288,Commscope!$B$2:$D$87,2,FALSE)</f>
        <v>#N/A</v>
      </c>
      <c r="I288" s="5" t="e">
        <f>VLOOKUP(A288,Comtran!$B$2:$D$265,2,FALSE)</f>
        <v>#N/A</v>
      </c>
      <c r="J288" s="5" t="e">
        <f>VLOOKUP(A288,Covid!$B$3:$D$120,2,FALSE)</f>
        <v>#N/A</v>
      </c>
      <c r="K288" s="5" t="str">
        <f>VLOOKUP(A288,General!$B$2:$D$227,2,FALSE)</f>
        <v>C0517</v>
      </c>
      <c r="L288" s="5" t="e">
        <f>VLOOKUP(A288,'Genesis-Honeywell'!$B$3:$D$492,2,FALSE)</f>
        <v>#N/A</v>
      </c>
      <c r="M288" s="5" t="e">
        <f>VLOOKUP(A288,Gepco!$B$4:$D$164,2,FALSE)</f>
        <v>#N/A</v>
      </c>
      <c r="N288" s="5" t="e">
        <f>VLOOKUP(A288,Ice!$B$4:$D$65,2,FALSE)</f>
        <v>#N/A</v>
      </c>
      <c r="O288" s="5" t="e">
        <f>VLOOKUP(A288,Liberty!$B$3:$D$231,2,FALSE)</f>
        <v>#N/A</v>
      </c>
      <c r="P288" s="5" t="e">
        <f>VLOOKUP(A288,Paige!$B$4:$D$78,2,FALSE)</f>
        <v>#N/A</v>
      </c>
      <c r="Q288" s="5" t="e">
        <f>VLOOKUP(A288,Remee!$B$5:$D$427,2,FALSE)</f>
        <v>#N/A</v>
      </c>
      <c r="R288" s="5" t="e">
        <f>VLOOKUP(A288,Tappan!$B$4:$D$278,2,FALSE)</f>
        <v>#N/A</v>
      </c>
      <c r="S288" s="5" t="e">
        <f>VLOOKUP(A288,Wavenet!$B$3:$D$39,2,FALSE)</f>
        <v>#N/A</v>
      </c>
      <c r="T288" s="5" t="e">
        <f>VLOOKUP(A288,'Windy City'!$B$3:$D$45,2,FALSE)</f>
        <v>#N/A</v>
      </c>
    </row>
    <row r="289" spans="1:20" x14ac:dyDescent="0.25">
      <c r="A289" s="19" t="s">
        <v>342</v>
      </c>
      <c r="B289" s="11" t="s">
        <v>2450</v>
      </c>
      <c r="C289" s="5" t="e">
        <f>VLOOKUP(A289,'Advanced Digital Cable'!$B$3:$D$180,2,FALSE)</f>
        <v>#N/A</v>
      </c>
      <c r="D289" s="5" t="e">
        <f>VLOOKUP(A289,'American Datalink'!$B$5:$D$280,2,FALSE)</f>
        <v>#N/A</v>
      </c>
      <c r="E289" s="5" t="e">
        <f>VLOOKUP(A289,'Belden (Classics)'!$B$4:$D$793,2,FALSE)</f>
        <v>#N/A</v>
      </c>
      <c r="F289" s="5" t="e">
        <f>VLOOKUP(A289,'Belden New Generation'!$B$4:$D$427,2,FALSE)</f>
        <v>#N/A</v>
      </c>
      <c r="G289" s="5">
        <f>VLOOKUP(A289,Coleman!$B$2:$D$370,2,FALSE)</f>
        <v>99297</v>
      </c>
      <c r="H289" s="5" t="e">
        <f>VLOOKUP(A289,Commscope!$B$2:$D$87,2,FALSE)</f>
        <v>#N/A</v>
      </c>
      <c r="I289" s="5" t="e">
        <f>VLOOKUP(A289,Comtran!$B$2:$D$265,2,FALSE)</f>
        <v>#N/A</v>
      </c>
      <c r="J289" s="5" t="str">
        <f>VLOOKUP(A289,Covid!$B$3:$D$120,2,FALSE)</f>
        <v>C5E+R59+2-18</v>
      </c>
      <c r="K289" s="5" t="e">
        <f>VLOOKUP(A289,General!$B$2:$D$227,2,FALSE)</f>
        <v>#N/A</v>
      </c>
      <c r="L289" s="5" t="e">
        <f>VLOOKUP(A289,'Genesis-Honeywell'!$B$3:$D$492,2,FALSE)</f>
        <v>#N/A</v>
      </c>
      <c r="M289" s="5" t="e">
        <f>VLOOKUP(A289,Gepco!$B$4:$D$164,2,FALSE)</f>
        <v>#N/A</v>
      </c>
      <c r="N289" s="5" t="e">
        <f>VLOOKUP(A289,Ice!$B$4:$D$65,2,FALSE)</f>
        <v>#N/A</v>
      </c>
      <c r="O289" s="5" t="str">
        <f>VLOOKUP(A289,Liberty!$B$3:$D$231,2,FALSE)</f>
        <v>ELAN-CM-VIA</v>
      </c>
      <c r="P289" s="5" t="e">
        <f>VLOOKUP(A289,Paige!$B$4:$D$78,2,FALSE)</f>
        <v>#N/A</v>
      </c>
      <c r="Q289" s="5" t="e">
        <f>VLOOKUP(A289,Remee!$B$5:$D$427,2,FALSE)</f>
        <v>#N/A</v>
      </c>
      <c r="R289" s="5" t="str">
        <f>VLOOKUP(A289,Tappan!$B$4:$D$278,2,FALSE)</f>
        <v>H90948</v>
      </c>
      <c r="S289" s="5" t="e">
        <f>VLOOKUP(A289,Wavenet!$B$3:$D$39,2,FALSE)</f>
        <v>#N/A</v>
      </c>
      <c r="T289" s="5" t="e">
        <f>VLOOKUP(A289,'Windy City'!$B$3:$D$45,2,FALSE)</f>
        <v>#N/A</v>
      </c>
    </row>
    <row r="290" spans="1:20" x14ac:dyDescent="0.25">
      <c r="A290" s="19" t="s">
        <v>259</v>
      </c>
      <c r="B290" s="11" t="s">
        <v>2125</v>
      </c>
      <c r="C290" s="5" t="e">
        <f>VLOOKUP(A290,'Advanced Digital Cable'!$B$3:$D$180,2,FALSE)</f>
        <v>#N/A</v>
      </c>
      <c r="D290" s="5" t="e">
        <f>VLOOKUP(A290,'American Datalink'!$B$5:$D$280,2,FALSE)</f>
        <v>#N/A</v>
      </c>
      <c r="E290" s="5" t="str">
        <f>VLOOKUP(A290,'Belden (Classics)'!$B$4:$D$793,2,FALSE)</f>
        <v>7950A</v>
      </c>
      <c r="F290" s="5" t="e">
        <f>VLOOKUP(A290,'Belden New Generation'!$B$4:$D$427,2,FALSE)</f>
        <v>#N/A</v>
      </c>
      <c r="G290" s="5" t="e">
        <f>VLOOKUP(A290,Coleman!$B$2:$D$370,2,FALSE)</f>
        <v>#N/A</v>
      </c>
      <c r="H290" s="5" t="e">
        <f>VLOOKUP(A290,Commscope!$B$2:$D$87,2,FALSE)</f>
        <v>#N/A</v>
      </c>
      <c r="I290" s="5" t="e">
        <f>VLOOKUP(A290,Comtran!$B$2:$D$265,2,FALSE)</f>
        <v>#N/A</v>
      </c>
      <c r="J290" s="5" t="str">
        <f>VLOOKUP(A290,Covid!$B$3:$D$120,2,FALSE)</f>
        <v>C5E+4-16</v>
      </c>
      <c r="K290" s="5" t="e">
        <f>VLOOKUP(A290,General!$B$2:$D$227,2,FALSE)</f>
        <v>#N/A</v>
      </c>
      <c r="L290" s="5" t="e">
        <f>VLOOKUP(A290,'Genesis-Honeywell'!$B$3:$D$492,2,FALSE)</f>
        <v>#N/A</v>
      </c>
      <c r="M290" s="5" t="str">
        <f>VLOOKUP(A290,Gepco!$B$4:$D$164,2,FALSE)</f>
        <v>164NCAT</v>
      </c>
      <c r="N290" s="5" t="str">
        <f>VLOOKUP(A290,Ice!$B$4:$D$65,2,FALSE)</f>
        <v>16-4/Cat 5e 350</v>
      </c>
      <c r="O290" s="5" t="str">
        <f>VLOOKUP(A290,Liberty!$B$3:$D$231,2,FALSE)</f>
        <v>AUDIOCAT-HT</v>
      </c>
      <c r="P290" s="5" t="e">
        <f>VLOOKUP(A290,Paige!$B$4:$D$78,2,FALSE)</f>
        <v>#N/A</v>
      </c>
      <c r="Q290" s="5" t="e">
        <f>VLOOKUP(A290,Remee!$B$5:$D$427,2,FALSE)</f>
        <v>#N/A</v>
      </c>
      <c r="R290" s="5" t="str">
        <f>VLOOKUP(A290,Tappan!$B$4:$D$278,2,FALSE)</f>
        <v>H1065</v>
      </c>
      <c r="S290" s="5" t="str">
        <f>VLOOKUP(A290,Wavenet!$B$3:$D$39,2,FALSE)</f>
        <v>H15E164MYL2-500</v>
      </c>
      <c r="T290" s="5" t="e">
        <f>VLOOKUP(A290,'Windy City'!$B$3:$D$45,2,FALSE)</f>
        <v>#N/A</v>
      </c>
    </row>
    <row r="291" spans="1:20" x14ac:dyDescent="0.25">
      <c r="A291" s="19" t="s">
        <v>787</v>
      </c>
      <c r="B291" s="11" t="s">
        <v>2451</v>
      </c>
      <c r="C291" s="5" t="e">
        <f>VLOOKUP(A291,'Advanced Digital Cable'!$B$3:$D$180,2,FALSE)</f>
        <v>#N/A</v>
      </c>
      <c r="D291" s="5">
        <f>VLOOKUP(A291,'American Datalink'!$B$5:$D$280,2,FALSE)</f>
        <v>102</v>
      </c>
      <c r="E291" s="5" t="e">
        <f>VLOOKUP(A291,'Belden (Classics)'!$B$4:$D$793,2,FALSE)</f>
        <v>#N/A</v>
      </c>
      <c r="F291" s="5" t="str">
        <f>VLOOKUP(A291,'Belden New Generation'!$B$4:$D$427,2,FALSE)</f>
        <v>5T00UP</v>
      </c>
      <c r="G291" s="5" t="e">
        <f>VLOOKUP(A291,Coleman!$B$2:$D$370,2,FALSE)</f>
        <v>#N/A</v>
      </c>
      <c r="H291" s="5" t="e">
        <f>VLOOKUP(A291,Commscope!$B$2:$D$87,2,FALSE)</f>
        <v>#N/A</v>
      </c>
      <c r="I291" s="5" t="e">
        <f>VLOOKUP(A291,Comtran!$B$2:$D$265,2,FALSE)</f>
        <v>#N/A</v>
      </c>
      <c r="J291" s="5" t="e">
        <f>VLOOKUP(A291,Covid!$B$3:$D$120,2,FALSE)</f>
        <v>#N/A</v>
      </c>
      <c r="K291" s="5" t="e">
        <f>VLOOKUP(A291,General!$B$2:$D$227,2,FALSE)</f>
        <v>#N/A</v>
      </c>
      <c r="L291" s="5" t="e">
        <f>VLOOKUP(A291,'Genesis-Honeywell'!$B$3:$D$492,2,FALSE)</f>
        <v>#N/A</v>
      </c>
      <c r="M291" s="5" t="e">
        <f>VLOOKUP(A291,Gepco!$B$4:$D$164,2,FALSE)</f>
        <v>#N/A</v>
      </c>
      <c r="N291" s="5" t="e">
        <f>VLOOKUP(A291,Ice!$B$4:$D$65,2,FALSE)</f>
        <v>#N/A</v>
      </c>
      <c r="O291" s="5" t="e">
        <f>VLOOKUP(A291,Liberty!$B$3:$D$231,2,FALSE)</f>
        <v>#N/A</v>
      </c>
      <c r="P291" s="5" t="e">
        <f>VLOOKUP(A291,Paige!$B$4:$D$78,2,FALSE)</f>
        <v>#N/A</v>
      </c>
      <c r="Q291" s="5" t="e">
        <f>VLOOKUP(A291,Remee!$B$5:$D$427,2,FALSE)</f>
        <v>#N/A</v>
      </c>
      <c r="R291" s="5" t="e">
        <f>VLOOKUP(A291,Tappan!$B$4:$D$278,2,FALSE)</f>
        <v>#N/A</v>
      </c>
      <c r="S291" s="5" t="e">
        <f>VLOOKUP(A291,Wavenet!$B$3:$D$39,2,FALSE)</f>
        <v>#N/A</v>
      </c>
      <c r="T291" s="5" t="e">
        <f>VLOOKUP(A291,'Windy City'!$B$3:$D$45,2,FALSE)</f>
        <v>#N/A</v>
      </c>
    </row>
    <row r="292" spans="1:20" x14ac:dyDescent="0.25">
      <c r="A292" s="19" t="s">
        <v>222</v>
      </c>
      <c r="B292" s="11" t="s">
        <v>2186</v>
      </c>
      <c r="C292" s="5" t="str">
        <f>VLOOKUP(A292,'Advanced Digital Cable'!$B$3:$D$180,2,FALSE)</f>
        <v>32162</v>
      </c>
      <c r="D292" s="5" t="e">
        <f>VLOOKUP(A292,'American Datalink'!$B$5:$D$280,2,FALSE)</f>
        <v>#N/A</v>
      </c>
      <c r="E292" s="5" t="e">
        <f>VLOOKUP(A292,'Belden (Classics)'!$B$4:$D$793,2,FALSE)</f>
        <v>#N/A</v>
      </c>
      <c r="F292" s="5" t="str">
        <f>VLOOKUP(A292,'Belden New Generation'!$B$4:$D$427,2,FALSE)</f>
        <v>5200UP</v>
      </c>
      <c r="G292" s="5">
        <f>VLOOKUP(A292,Coleman!$B$2:$D$370,2,FALSE)</f>
        <v>94662</v>
      </c>
      <c r="H292" s="5" t="e">
        <f>VLOOKUP(A292,Commscope!$B$2:$D$87,2,FALSE)</f>
        <v>#N/A</v>
      </c>
      <c r="I292" s="5" t="e">
        <f>VLOOKUP(A292,Comtran!$B$2:$D$265,2,FALSE)</f>
        <v>#N/A</v>
      </c>
      <c r="J292" s="5" t="str">
        <f>VLOOKUP(A292,Covid!$B$3:$D$120,2,FALSE)</f>
        <v>CVA 0200 16</v>
      </c>
      <c r="K292" s="5" t="str">
        <f>VLOOKUP(A292,General!$B$2:$D$227,2,FALSE)</f>
        <v>C1704</v>
      </c>
      <c r="L292" s="5">
        <f>VLOOKUP(A292,'Genesis-Honeywell'!$B$3:$D$492,2,FALSE)</f>
        <v>5250</v>
      </c>
      <c r="M292" s="5" t="str">
        <f>VLOOKUP(A292,Gepco!$B$4:$D$164,2,FALSE)</f>
        <v>SSPUB162</v>
      </c>
      <c r="N292" s="5" t="str">
        <f>VLOOKUP(A292,Ice!$B$4:$D$65,2,FALSE)</f>
        <v>16-2/CS</v>
      </c>
      <c r="O292" s="5" t="str">
        <f>VLOOKUP(A292,Liberty!$B$3:$D$231,2,FALSE)</f>
        <v>16-2C-HT</v>
      </c>
      <c r="P292" s="5" t="e">
        <f>VLOOKUP(A292,Paige!$B$4:$D$78,2,FALSE)</f>
        <v>#N/A</v>
      </c>
      <c r="Q292" s="5" t="e">
        <f>VLOOKUP(A292,Remee!$B$5:$D$427,2,FALSE)</f>
        <v>#N/A</v>
      </c>
      <c r="R292" s="5" t="str">
        <f>VLOOKUP(A292,Tappan!$B$4:$D$278,2,FALSE)</f>
        <v>A50312</v>
      </c>
      <c r="S292" s="5" t="e">
        <f>VLOOKUP(A292,Wavenet!$B$3:$D$39,2,FALSE)</f>
        <v>#N/A</v>
      </c>
      <c r="T292" s="5" t="e">
        <f>VLOOKUP(A292,'Windy City'!$B$3:$D$45,2,FALSE)</f>
        <v>#N/A</v>
      </c>
    </row>
    <row r="293" spans="1:20" x14ac:dyDescent="0.25">
      <c r="A293" s="19" t="s">
        <v>226</v>
      </c>
      <c r="B293" s="11" t="s">
        <v>2188</v>
      </c>
      <c r="C293" s="5" t="str">
        <f>VLOOKUP(A293,'Advanced Digital Cable'!$B$3:$D$180,2,FALSE)</f>
        <v>32142</v>
      </c>
      <c r="D293" s="5" t="e">
        <f>VLOOKUP(A293,'American Datalink'!$B$5:$D$280,2,FALSE)</f>
        <v>#N/A</v>
      </c>
      <c r="E293" s="5" t="e">
        <f>VLOOKUP(A293,'Belden (Classics)'!$B$4:$D$793,2,FALSE)</f>
        <v>#N/A</v>
      </c>
      <c r="F293" s="5" t="str">
        <f>VLOOKUP(A293,'Belden New Generation'!$B$4:$D$427,2,FALSE)</f>
        <v>5100UP</v>
      </c>
      <c r="G293" s="5">
        <f>VLOOKUP(A293,Coleman!$B$2:$D$370,2,FALSE)</f>
        <v>94642</v>
      </c>
      <c r="H293" s="5" t="e">
        <f>VLOOKUP(A293,Commscope!$B$2:$D$87,2,FALSE)</f>
        <v>#N/A</v>
      </c>
      <c r="I293" s="5" t="e">
        <f>VLOOKUP(A293,Comtran!$B$2:$D$265,2,FALSE)</f>
        <v>#N/A</v>
      </c>
      <c r="J293" s="5" t="str">
        <f>VLOOKUP(A293,Covid!$B$3:$D$120,2,FALSE)</f>
        <v>CVA 0200 14</v>
      </c>
      <c r="K293" s="5" t="str">
        <f>VLOOKUP(A293,General!$B$2:$D$227,2,FALSE)</f>
        <v>C1702</v>
      </c>
      <c r="L293" s="5">
        <f>VLOOKUP(A293,'Genesis-Honeywell'!$B$3:$D$492,2,FALSE)</f>
        <v>5252</v>
      </c>
      <c r="M293" s="5" t="str">
        <f>VLOOKUP(A293,Gepco!$B$4:$D$164,2,FALSE)</f>
        <v>SSPUB142</v>
      </c>
      <c r="N293" s="5" t="e">
        <f>VLOOKUP(A293,Ice!$B$4:$D$65,2,FALSE)</f>
        <v>#N/A</v>
      </c>
      <c r="O293" s="5" t="str">
        <f>VLOOKUP(A293,Liberty!$B$3:$D$231,2,FALSE)</f>
        <v>14-2C-EX</v>
      </c>
      <c r="P293" s="5" t="e">
        <f>VLOOKUP(A293,Paige!$B$4:$D$78,2,FALSE)</f>
        <v>#N/A</v>
      </c>
      <c r="Q293" s="5" t="e">
        <f>VLOOKUP(A293,Remee!$B$5:$D$427,2,FALSE)</f>
        <v>#N/A</v>
      </c>
      <c r="R293" s="5" t="str">
        <f>VLOOKUP(A293,Tappan!$B$4:$D$278,2,FALSE)</f>
        <v>A60146</v>
      </c>
      <c r="S293" s="5" t="e">
        <f>VLOOKUP(A293,Wavenet!$B$3:$D$39,2,FALSE)</f>
        <v>#N/A</v>
      </c>
      <c r="T293" s="5" t="e">
        <f>VLOOKUP(A293,'Windy City'!$B$3:$D$45,2,FALSE)</f>
        <v>#N/A</v>
      </c>
    </row>
    <row r="294" spans="1:20" x14ac:dyDescent="0.25">
      <c r="A294" s="19" t="s">
        <v>230</v>
      </c>
      <c r="B294" s="11" t="s">
        <v>2190</v>
      </c>
      <c r="C294" s="5" t="str">
        <f>VLOOKUP(A294,'Advanced Digital Cable'!$B$3:$D$180,2,FALSE)</f>
        <v>32122</v>
      </c>
      <c r="D294" s="5" t="e">
        <f>VLOOKUP(A294,'American Datalink'!$B$5:$D$280,2,FALSE)</f>
        <v>#N/A</v>
      </c>
      <c r="E294" s="5" t="e">
        <f>VLOOKUP(A294,'Belden (Classics)'!$B$4:$D$793,2,FALSE)</f>
        <v>#N/A</v>
      </c>
      <c r="F294" s="5" t="str">
        <f>VLOOKUP(A294,'Belden New Generation'!$B$4:$D$427,2,FALSE)</f>
        <v>5000UP</v>
      </c>
      <c r="G294" s="5" t="e">
        <f>VLOOKUP(A294,Coleman!$B$2:$D$370,2,FALSE)</f>
        <v>#N/A</v>
      </c>
      <c r="H294" s="5" t="e">
        <f>VLOOKUP(A294,Commscope!$B$2:$D$87,2,FALSE)</f>
        <v>#N/A</v>
      </c>
      <c r="I294" s="5" t="e">
        <f>VLOOKUP(A294,Comtran!$B$2:$D$265,2,FALSE)</f>
        <v>#N/A</v>
      </c>
      <c r="J294" s="5" t="str">
        <f>VLOOKUP(A294,Covid!$B$3:$D$120,2,FALSE)</f>
        <v>CVA 0200 12</v>
      </c>
      <c r="K294" s="5" t="e">
        <f>VLOOKUP(A294,General!$B$2:$D$227,2,FALSE)</f>
        <v>#N/A</v>
      </c>
      <c r="L294" s="5">
        <f>VLOOKUP(A294,'Genesis-Honeywell'!$B$3:$D$492,2,FALSE)</f>
        <v>5254</v>
      </c>
      <c r="M294" s="5" t="str">
        <f>VLOOKUP(A294,Gepco!$B$4:$D$164,2,FALSE)</f>
        <v>SSPUB122</v>
      </c>
      <c r="N294" s="5" t="e">
        <f>VLOOKUP(A294,Ice!$B$4:$D$65,2,FALSE)</f>
        <v>#N/A</v>
      </c>
      <c r="O294" s="5" t="str">
        <f>VLOOKUP(A294,Liberty!$B$3:$D$231,2,FALSE)</f>
        <v>12-2C-EX</v>
      </c>
      <c r="P294" s="5" t="e">
        <f>VLOOKUP(A294,Paige!$B$4:$D$78,2,FALSE)</f>
        <v>#N/A</v>
      </c>
      <c r="Q294" s="5" t="e">
        <f>VLOOKUP(A294,Remee!$B$5:$D$427,2,FALSE)</f>
        <v>#N/A</v>
      </c>
      <c r="R294" s="5" t="e">
        <f>VLOOKUP(A294,Tappan!$B$4:$D$278,2,FALSE)</f>
        <v>#N/A</v>
      </c>
      <c r="S294" s="5" t="e">
        <f>VLOOKUP(A294,Wavenet!$B$3:$D$39,2,FALSE)</f>
        <v>#N/A</v>
      </c>
      <c r="T294" s="5" t="e">
        <f>VLOOKUP(A294,'Windy City'!$B$3:$D$45,2,FALSE)</f>
        <v>#N/A</v>
      </c>
    </row>
    <row r="295" spans="1:20" x14ac:dyDescent="0.25">
      <c r="A295" s="19" t="s">
        <v>224</v>
      </c>
      <c r="B295" s="11" t="s">
        <v>2187</v>
      </c>
      <c r="C295" s="5" t="str">
        <f>VLOOKUP(A295,'Advanced Digital Cable'!$B$3:$D$180,2,FALSE)</f>
        <v>32164</v>
      </c>
      <c r="D295" s="5" t="e">
        <f>VLOOKUP(A295,'American Datalink'!$B$5:$D$280,2,FALSE)</f>
        <v>#N/A</v>
      </c>
      <c r="E295" s="5" t="e">
        <f>VLOOKUP(A295,'Belden (Classics)'!$B$4:$D$793,2,FALSE)</f>
        <v>#N/A</v>
      </c>
      <c r="F295" s="5" t="str">
        <f>VLOOKUP(A295,'Belden New Generation'!$B$4:$D$427,2,FALSE)</f>
        <v>5202UP</v>
      </c>
      <c r="G295" s="5">
        <f>VLOOKUP(A295,Coleman!$B$2:$D$370,2,FALSE)</f>
        <v>94664</v>
      </c>
      <c r="H295" s="5" t="e">
        <f>VLOOKUP(A295,Commscope!$B$2:$D$87,2,FALSE)</f>
        <v>#N/A</v>
      </c>
      <c r="I295" s="5" t="e">
        <f>VLOOKUP(A295,Comtran!$B$2:$D$265,2,FALSE)</f>
        <v>#N/A</v>
      </c>
      <c r="J295" s="5" t="str">
        <f>VLOOKUP(A295,Covid!$B$3:$D$120,2,FALSE)</f>
        <v>CVA 0400 16</v>
      </c>
      <c r="K295" s="5" t="str">
        <f>VLOOKUP(A295,General!$B$2:$D$227,2,FALSE)</f>
        <v>C1705</v>
      </c>
      <c r="L295" s="5">
        <f>VLOOKUP(A295,'Genesis-Honeywell'!$B$3:$D$492,2,FALSE)</f>
        <v>5251</v>
      </c>
      <c r="M295" s="5" t="str">
        <f>VLOOKUP(A295,Gepco!$B$4:$D$164,2,FALSE)</f>
        <v>SSPUB164</v>
      </c>
      <c r="N295" s="5" t="str">
        <f>VLOOKUP(A295,Ice!$B$4:$D$65,2,FALSE)</f>
        <v>16-4/CS</v>
      </c>
      <c r="O295" s="5" t="str">
        <f>VLOOKUP(A295,Liberty!$B$3:$D$231,2,FALSE)</f>
        <v>16-4C-HT</v>
      </c>
      <c r="P295" s="5" t="e">
        <f>VLOOKUP(A295,Paige!$B$4:$D$78,2,FALSE)</f>
        <v>#N/A</v>
      </c>
      <c r="Q295" s="5" t="e">
        <f>VLOOKUP(A295,Remee!$B$5:$D$427,2,FALSE)</f>
        <v>#N/A</v>
      </c>
      <c r="R295" s="5" t="str">
        <f>VLOOKUP(A295,Tappan!$B$4:$D$278,2,FALSE)</f>
        <v>A50313</v>
      </c>
      <c r="S295" s="5" t="e">
        <f>VLOOKUP(A295,Wavenet!$B$3:$D$39,2,FALSE)</f>
        <v>#N/A</v>
      </c>
      <c r="T295" s="5" t="e">
        <f>VLOOKUP(A295,'Windy City'!$B$3:$D$45,2,FALSE)</f>
        <v>#N/A</v>
      </c>
    </row>
    <row r="296" spans="1:20" x14ac:dyDescent="0.25">
      <c r="A296" s="19" t="s">
        <v>228</v>
      </c>
      <c r="B296" s="11" t="s">
        <v>2189</v>
      </c>
      <c r="C296" s="5" t="str">
        <f>VLOOKUP(A296,'Advanced Digital Cable'!$B$3:$D$180,2,FALSE)</f>
        <v>32144</v>
      </c>
      <c r="D296" s="5" t="e">
        <f>VLOOKUP(A296,'American Datalink'!$B$5:$D$280,2,FALSE)</f>
        <v>#N/A</v>
      </c>
      <c r="E296" s="5" t="e">
        <f>VLOOKUP(A296,'Belden (Classics)'!$B$4:$D$793,2,FALSE)</f>
        <v>#N/A</v>
      </c>
      <c r="F296" s="5" t="str">
        <f>VLOOKUP(A296,'Belden New Generation'!$B$4:$D$427,2,FALSE)</f>
        <v>5102UP</v>
      </c>
      <c r="G296" s="5">
        <f>VLOOKUP(A296,Coleman!$B$2:$D$370,2,FALSE)</f>
        <v>94644</v>
      </c>
      <c r="H296" s="5" t="e">
        <f>VLOOKUP(A296,Commscope!$B$2:$D$87,2,FALSE)</f>
        <v>#N/A</v>
      </c>
      <c r="I296" s="5" t="e">
        <f>VLOOKUP(A296,Comtran!$B$2:$D$265,2,FALSE)</f>
        <v>#N/A</v>
      </c>
      <c r="J296" s="5" t="str">
        <f>VLOOKUP(A296,Covid!$B$3:$D$120,2,FALSE)</f>
        <v>CVA 0400 14</v>
      </c>
      <c r="K296" s="5" t="str">
        <f>VLOOKUP(A296,General!$B$2:$D$227,2,FALSE)</f>
        <v>C1703</v>
      </c>
      <c r="L296" s="5">
        <f>VLOOKUP(A296,'Genesis-Honeywell'!$B$3:$D$492,2,FALSE)</f>
        <v>5253</v>
      </c>
      <c r="M296" s="5" t="str">
        <f>VLOOKUP(A296,Gepco!$B$4:$D$164,2,FALSE)</f>
        <v>SSPUB144</v>
      </c>
      <c r="N296" s="5" t="e">
        <f>VLOOKUP(A296,Ice!$B$4:$D$65,2,FALSE)</f>
        <v>#N/A</v>
      </c>
      <c r="O296" s="5" t="str">
        <f>VLOOKUP(A296,Liberty!$B$3:$D$231,2,FALSE)</f>
        <v>14-4C-EX</v>
      </c>
      <c r="P296" s="5" t="e">
        <f>VLOOKUP(A296,Paige!$B$4:$D$78,2,FALSE)</f>
        <v>#N/A</v>
      </c>
      <c r="Q296" s="5" t="e">
        <f>VLOOKUP(A296,Remee!$B$5:$D$427,2,FALSE)</f>
        <v>#N/A</v>
      </c>
      <c r="R296" s="5" t="str">
        <f>VLOOKUP(A296,Tappan!$B$4:$D$278,2,FALSE)</f>
        <v>A60147</v>
      </c>
      <c r="S296" s="5" t="e">
        <f>VLOOKUP(A296,Wavenet!$B$3:$D$39,2,FALSE)</f>
        <v>#N/A</v>
      </c>
      <c r="T296" s="5" t="e">
        <f>VLOOKUP(A296,'Windy City'!$B$3:$D$45,2,FALSE)</f>
        <v>#N/A</v>
      </c>
    </row>
    <row r="297" spans="1:20" x14ac:dyDescent="0.25">
      <c r="A297" s="19" t="s">
        <v>509</v>
      </c>
      <c r="B297" s="11" t="s">
        <v>2191</v>
      </c>
      <c r="C297" s="5" t="e">
        <f>VLOOKUP(A297,'Advanced Digital Cable'!$B$3:$D$180,2,FALSE)</f>
        <v>#N/A</v>
      </c>
      <c r="D297" s="5" t="e">
        <f>VLOOKUP(A297,'American Datalink'!$B$5:$D$280,2,FALSE)</f>
        <v>#N/A</v>
      </c>
      <c r="E297" s="5" t="e">
        <f>VLOOKUP(A297,'Belden (Classics)'!$B$4:$D$793,2,FALSE)</f>
        <v>#N/A</v>
      </c>
      <c r="F297" s="5" t="str">
        <f>VLOOKUP(A297,'Belden New Generation'!$B$4:$D$427,2,FALSE)</f>
        <v>5002UP</v>
      </c>
      <c r="G297" s="5" t="e">
        <f>VLOOKUP(A297,Coleman!$B$2:$D$370,2,FALSE)</f>
        <v>#N/A</v>
      </c>
      <c r="H297" s="5" t="e">
        <f>VLOOKUP(A297,Commscope!$B$2:$D$87,2,FALSE)</f>
        <v>#N/A</v>
      </c>
      <c r="I297" s="5" t="e">
        <f>VLOOKUP(A297,Comtran!$B$2:$D$265,2,FALSE)</f>
        <v>#N/A</v>
      </c>
      <c r="J297" s="5" t="e">
        <f>VLOOKUP(A297,Covid!$B$3:$D$120,2,FALSE)</f>
        <v>#N/A</v>
      </c>
      <c r="K297" s="5" t="e">
        <f>VLOOKUP(A297,General!$B$2:$D$227,2,FALSE)</f>
        <v>#N/A</v>
      </c>
      <c r="L297" s="5">
        <f>VLOOKUP(A297,'Genesis-Honeywell'!$B$3:$D$492,2,FALSE)</f>
        <v>5255</v>
      </c>
      <c r="M297" s="5" t="str">
        <f>VLOOKUP(A297,Gepco!$B$4:$D$164,2,FALSE)</f>
        <v>SSPUB124</v>
      </c>
      <c r="N297" s="5" t="e">
        <f>VLOOKUP(A297,Ice!$B$4:$D$65,2,FALSE)</f>
        <v>#N/A</v>
      </c>
      <c r="O297" s="5" t="str">
        <f>VLOOKUP(A297,Liberty!$B$3:$D$231,2,FALSE)</f>
        <v>12-4C-EX</v>
      </c>
      <c r="P297" s="5" t="e">
        <f>VLOOKUP(A297,Paige!$B$4:$D$78,2,FALSE)</f>
        <v>#N/A</v>
      </c>
      <c r="Q297" s="5" t="e">
        <f>VLOOKUP(A297,Remee!$B$5:$D$427,2,FALSE)</f>
        <v>#N/A</v>
      </c>
      <c r="R297" s="5" t="e">
        <f>VLOOKUP(A297,Tappan!$B$4:$D$278,2,FALSE)</f>
        <v>#N/A</v>
      </c>
      <c r="S297" s="5" t="e">
        <f>VLOOKUP(A297,Wavenet!$B$3:$D$39,2,FALSE)</f>
        <v>#N/A</v>
      </c>
      <c r="T297" s="5" t="e">
        <f>VLOOKUP(A297,'Windy City'!$B$3:$D$45,2,FALSE)</f>
        <v>#N/A</v>
      </c>
    </row>
    <row r="298" spans="1:20" x14ac:dyDescent="0.25">
      <c r="A298" s="19" t="s">
        <v>510</v>
      </c>
      <c r="B298" s="11" t="s">
        <v>3315</v>
      </c>
      <c r="C298" s="5" t="e">
        <f>VLOOKUP(A298,'Advanced Digital Cable'!$B$3:$D$180,2,FALSE)</f>
        <v>#N/A</v>
      </c>
      <c r="D298" s="5" t="e">
        <f>VLOOKUP(A298,'American Datalink'!$B$5:$D$280,2,FALSE)</f>
        <v>#N/A</v>
      </c>
      <c r="E298" s="5" t="e">
        <f>VLOOKUP(A298,'Belden (Classics)'!$B$4:$D$793,2,FALSE)</f>
        <v>#N/A</v>
      </c>
      <c r="F298" s="5" t="e">
        <f>VLOOKUP(A298,'Belden New Generation'!$B$4:$D$427,2,FALSE)</f>
        <v>#N/A</v>
      </c>
      <c r="G298" s="5" t="e">
        <f>VLOOKUP(A298,Coleman!$B$2:$D$370,2,FALSE)</f>
        <v>#N/A</v>
      </c>
      <c r="H298" s="5" t="e">
        <f>VLOOKUP(A298,Commscope!$B$2:$D$87,2,FALSE)</f>
        <v>#N/A</v>
      </c>
      <c r="I298" s="5" t="e">
        <f>VLOOKUP(A298,Comtran!$B$2:$D$265,2,FALSE)</f>
        <v>#N/A</v>
      </c>
      <c r="J298" s="5" t="e">
        <f>VLOOKUP(A298,Covid!$B$3:$D$120,2,FALSE)</f>
        <v>#N/A</v>
      </c>
      <c r="K298" s="5" t="e">
        <f>VLOOKUP(A298,General!$B$2:$D$227,2,FALSE)</f>
        <v>#N/A</v>
      </c>
      <c r="L298" s="5">
        <f>VLOOKUP(A298,'Genesis-Honeywell'!$B$3:$D$492,2,FALSE)</f>
        <v>5650</v>
      </c>
      <c r="M298" s="5" t="e">
        <f>VLOOKUP(A298,Gepco!$B$4:$D$164,2,FALSE)</f>
        <v>#N/A</v>
      </c>
      <c r="N298" s="5" t="e">
        <f>VLOOKUP(A298,Ice!$B$4:$D$65,2,FALSE)</f>
        <v>#N/A</v>
      </c>
      <c r="O298" s="5" t="e">
        <f>VLOOKUP(A298,Liberty!$B$3:$D$231,2,FALSE)</f>
        <v>#N/A</v>
      </c>
      <c r="P298" s="5" t="e">
        <f>VLOOKUP(A298,Paige!$B$4:$D$78,2,FALSE)</f>
        <v>#N/A</v>
      </c>
      <c r="Q298" s="5" t="e">
        <f>VLOOKUP(A298,Remee!$B$5:$D$427,2,FALSE)</f>
        <v>#N/A</v>
      </c>
      <c r="R298" s="5" t="e">
        <f>VLOOKUP(A298,Tappan!$B$4:$D$278,2,FALSE)</f>
        <v>#N/A</v>
      </c>
      <c r="S298" s="5" t="e">
        <f>VLOOKUP(A298,Wavenet!$B$3:$D$39,2,FALSE)</f>
        <v>#N/A</v>
      </c>
      <c r="T298" s="5" t="e">
        <f>VLOOKUP(A298,'Windy City'!$B$3:$D$45,2,FALSE)</f>
        <v>#N/A</v>
      </c>
    </row>
    <row r="299" spans="1:20" x14ac:dyDescent="0.25">
      <c r="A299" s="19" t="s">
        <v>511</v>
      </c>
      <c r="B299" s="11" t="s">
        <v>3316</v>
      </c>
      <c r="C299" s="5" t="e">
        <f>VLOOKUP(A299,'Advanced Digital Cable'!$B$3:$D$180,2,FALSE)</f>
        <v>#N/A</v>
      </c>
      <c r="D299" s="5" t="e">
        <f>VLOOKUP(A299,'American Datalink'!$B$5:$D$280,2,FALSE)</f>
        <v>#N/A</v>
      </c>
      <c r="E299" s="5" t="e">
        <f>VLOOKUP(A299,'Belden (Classics)'!$B$4:$D$793,2,FALSE)</f>
        <v>#N/A</v>
      </c>
      <c r="F299" s="5" t="e">
        <f>VLOOKUP(A299,'Belden New Generation'!$B$4:$D$427,2,FALSE)</f>
        <v>#N/A</v>
      </c>
      <c r="G299" s="5" t="e">
        <f>VLOOKUP(A299,Coleman!$B$2:$D$370,2,FALSE)</f>
        <v>#N/A</v>
      </c>
      <c r="H299" s="5" t="e">
        <f>VLOOKUP(A299,Commscope!$B$2:$D$87,2,FALSE)</f>
        <v>#N/A</v>
      </c>
      <c r="I299" s="5" t="e">
        <f>VLOOKUP(A299,Comtran!$B$2:$D$265,2,FALSE)</f>
        <v>#N/A</v>
      </c>
      <c r="J299" s="5" t="e">
        <f>VLOOKUP(A299,Covid!$B$3:$D$120,2,FALSE)</f>
        <v>#N/A</v>
      </c>
      <c r="K299" s="5" t="e">
        <f>VLOOKUP(A299,General!$B$2:$D$227,2,FALSE)</f>
        <v>#N/A</v>
      </c>
      <c r="L299" s="5">
        <f>VLOOKUP(A299,'Genesis-Honeywell'!$B$3:$D$492,2,FALSE)</f>
        <v>5651</v>
      </c>
      <c r="M299" s="5" t="e">
        <f>VLOOKUP(A299,Gepco!$B$4:$D$164,2,FALSE)</f>
        <v>#N/A</v>
      </c>
      <c r="N299" s="5" t="e">
        <f>VLOOKUP(A299,Ice!$B$4:$D$65,2,FALSE)</f>
        <v>#N/A</v>
      </c>
      <c r="O299" s="5" t="e">
        <f>VLOOKUP(A299,Liberty!$B$3:$D$231,2,FALSE)</f>
        <v>#N/A</v>
      </c>
      <c r="P299" s="5" t="e">
        <f>VLOOKUP(A299,Paige!$B$4:$D$78,2,FALSE)</f>
        <v>#N/A</v>
      </c>
      <c r="Q299" s="5" t="e">
        <f>VLOOKUP(A299,Remee!$B$5:$D$427,2,FALSE)</f>
        <v>#N/A</v>
      </c>
      <c r="R299" s="5" t="e">
        <f>VLOOKUP(A299,Tappan!$B$4:$D$278,2,FALSE)</f>
        <v>#N/A</v>
      </c>
      <c r="S299" s="5" t="e">
        <f>VLOOKUP(A299,Wavenet!$B$3:$D$39,2,FALSE)</f>
        <v>#N/A</v>
      </c>
      <c r="T299" s="5" t="e">
        <f>VLOOKUP(A299,'Windy City'!$B$3:$D$45,2,FALSE)</f>
        <v>#N/A</v>
      </c>
    </row>
    <row r="300" spans="1:20" x14ac:dyDescent="0.25">
      <c r="A300" s="19" t="s">
        <v>326</v>
      </c>
      <c r="B300" s="11" t="s">
        <v>2386</v>
      </c>
      <c r="C300" s="5" t="e">
        <f>VLOOKUP(A300,'Advanced Digital Cable'!$B$3:$D$180,2,FALSE)</f>
        <v>#N/A</v>
      </c>
      <c r="D300" s="5" t="e">
        <f>VLOOKUP(A300,'American Datalink'!$B$5:$D$280,2,FALSE)</f>
        <v>#N/A</v>
      </c>
      <c r="E300" s="5" t="e">
        <f>VLOOKUP(A300,'Belden (Classics)'!$B$4:$D$793,2,FALSE)</f>
        <v>#N/A</v>
      </c>
      <c r="F300" s="5" t="e">
        <f>VLOOKUP(A300,'Belden New Generation'!$B$4:$D$427,2,FALSE)</f>
        <v>#N/A</v>
      </c>
      <c r="G300" s="5">
        <f>VLOOKUP(A300,Coleman!$B$2:$D$370,2,FALSE)</f>
        <v>56100</v>
      </c>
      <c r="H300" s="5" t="e">
        <f>VLOOKUP(A300,Commscope!$B$2:$D$87,2,FALSE)</f>
        <v>#N/A</v>
      </c>
      <c r="I300" s="5" t="e">
        <f>VLOOKUP(A300,Comtran!$B$2:$D$265,2,FALSE)</f>
        <v>#N/A</v>
      </c>
      <c r="J300" s="5" t="e">
        <f>VLOOKUP(A300,Covid!$B$3:$D$120,2,FALSE)</f>
        <v>#N/A</v>
      </c>
      <c r="K300" s="5" t="e">
        <f>VLOOKUP(A300,General!$B$2:$D$227,2,FALSE)</f>
        <v>#N/A</v>
      </c>
      <c r="L300" s="5" t="e">
        <f>VLOOKUP(A300,'Genesis-Honeywell'!$B$3:$D$492,2,FALSE)</f>
        <v>#N/A</v>
      </c>
      <c r="M300" s="5" t="e">
        <f>VLOOKUP(A300,Gepco!$B$4:$D$164,2,FALSE)</f>
        <v>#N/A</v>
      </c>
      <c r="N300" s="5" t="e">
        <f>VLOOKUP(A300,Ice!$B$4:$D$65,2,FALSE)</f>
        <v>#N/A</v>
      </c>
      <c r="O300" s="5" t="e">
        <f>VLOOKUP(A300,Liberty!$B$3:$D$231,2,FALSE)</f>
        <v>#N/A</v>
      </c>
      <c r="P300" s="5" t="e">
        <f>VLOOKUP(A300,Paige!$B$4:$D$78,2,FALSE)</f>
        <v>#N/A</v>
      </c>
      <c r="Q300" s="5" t="e">
        <f>VLOOKUP(A300,Remee!$B$5:$D$427,2,FALSE)</f>
        <v>#N/A</v>
      </c>
      <c r="R300" s="5" t="e">
        <f>VLOOKUP(A300,Tappan!$B$4:$D$278,2,FALSE)</f>
        <v>#N/A</v>
      </c>
      <c r="S300" s="5" t="e">
        <f>VLOOKUP(A300,Wavenet!$B$3:$D$39,2,FALSE)</f>
        <v>#N/A</v>
      </c>
      <c r="T300" s="5" t="e">
        <f>VLOOKUP(A300,'Windy City'!$B$3:$D$45,2,FALSE)</f>
        <v>#N/A</v>
      </c>
    </row>
    <row r="301" spans="1:20" x14ac:dyDescent="0.25">
      <c r="A301" s="19" t="s">
        <v>327</v>
      </c>
      <c r="B301" s="11" t="s">
        <v>2452</v>
      </c>
      <c r="C301" s="5" t="e">
        <f>VLOOKUP(A301,'Advanced Digital Cable'!$B$3:$D$180,2,FALSE)</f>
        <v>#N/A</v>
      </c>
      <c r="D301" s="5" t="e">
        <f>VLOOKUP(A301,'American Datalink'!$B$5:$D$280,2,FALSE)</f>
        <v>#N/A</v>
      </c>
      <c r="E301" s="5" t="e">
        <f>VLOOKUP(A301,'Belden (Classics)'!$B$4:$D$793,2,FALSE)</f>
        <v>#N/A</v>
      </c>
      <c r="F301" s="5" t="e">
        <f>VLOOKUP(A301,'Belden New Generation'!$B$4:$D$427,2,FALSE)</f>
        <v>#N/A</v>
      </c>
      <c r="G301" s="5">
        <f>VLOOKUP(A301,Coleman!$B$2:$D$370,2,FALSE)</f>
        <v>73100</v>
      </c>
      <c r="H301" s="5" t="e">
        <f>VLOOKUP(A301,Commscope!$B$2:$D$87,2,FALSE)</f>
        <v>#N/A</v>
      </c>
      <c r="I301" s="5" t="e">
        <f>VLOOKUP(A301,Comtran!$B$2:$D$265,2,FALSE)</f>
        <v>#N/A</v>
      </c>
      <c r="J301" s="5" t="e">
        <f>VLOOKUP(A301,Covid!$B$3:$D$120,2,FALSE)</f>
        <v>#N/A</v>
      </c>
      <c r="K301" s="5" t="e">
        <f>VLOOKUP(A301,General!$B$2:$D$227,2,FALSE)</f>
        <v>#N/A</v>
      </c>
      <c r="L301" s="5" t="e">
        <f>VLOOKUP(A301,'Genesis-Honeywell'!$B$3:$D$492,2,FALSE)</f>
        <v>#N/A</v>
      </c>
      <c r="M301" s="5" t="e">
        <f>VLOOKUP(A301,Gepco!$B$4:$D$164,2,FALSE)</f>
        <v>#N/A</v>
      </c>
      <c r="N301" s="5" t="e">
        <f>VLOOKUP(A301,Ice!$B$4:$D$65,2,FALSE)</f>
        <v>#N/A</v>
      </c>
      <c r="O301" s="5" t="e">
        <f>VLOOKUP(A301,Liberty!$B$3:$D$231,2,FALSE)</f>
        <v>#N/A</v>
      </c>
      <c r="P301" s="5" t="e">
        <f>VLOOKUP(A301,Paige!$B$4:$D$78,2,FALSE)</f>
        <v>#N/A</v>
      </c>
      <c r="Q301" s="5" t="e">
        <f>VLOOKUP(A301,Remee!$B$5:$D$427,2,FALSE)</f>
        <v>#N/A</v>
      </c>
      <c r="R301" s="5" t="e">
        <f>VLOOKUP(A301,Tappan!$B$4:$D$278,2,FALSE)</f>
        <v>#N/A</v>
      </c>
      <c r="S301" s="5" t="e">
        <f>VLOOKUP(A301,Wavenet!$B$3:$D$39,2,FALSE)</f>
        <v>#N/A</v>
      </c>
      <c r="T301" s="5" t="e">
        <f>VLOOKUP(A301,'Windy City'!$B$3:$D$45,2,FALSE)</f>
        <v>#N/A</v>
      </c>
    </row>
    <row r="302" spans="1:20" x14ac:dyDescent="0.25">
      <c r="A302" s="19" t="s">
        <v>324</v>
      </c>
      <c r="B302" s="11" t="s">
        <v>3287</v>
      </c>
      <c r="C302" s="5" t="e">
        <f>VLOOKUP(A302,'Advanced Digital Cable'!$B$3:$D$180,2,FALSE)</f>
        <v>#N/A</v>
      </c>
      <c r="D302" s="5" t="e">
        <f>VLOOKUP(A302,'American Datalink'!$B$5:$D$280,2,FALSE)</f>
        <v>#N/A</v>
      </c>
      <c r="E302" s="5" t="e">
        <f>VLOOKUP(A302,'Belden (Classics)'!$B$4:$D$793,2,FALSE)</f>
        <v>#N/A</v>
      </c>
      <c r="F302" s="5" t="e">
        <f>VLOOKUP(A302,'Belden New Generation'!$B$4:$D$427,2,FALSE)</f>
        <v>#N/A</v>
      </c>
      <c r="G302" s="5">
        <f>VLOOKUP(A302,Coleman!$B$2:$D$370,2,FALSE)</f>
        <v>51101</v>
      </c>
      <c r="H302" s="5" t="e">
        <f>VLOOKUP(A302,Commscope!$B$2:$D$87,2,FALSE)</f>
        <v>#N/A</v>
      </c>
      <c r="I302" s="5" t="e">
        <f>VLOOKUP(A302,Comtran!$B$2:$D$265,2,FALSE)</f>
        <v>#N/A</v>
      </c>
      <c r="J302" s="5" t="e">
        <f>VLOOKUP(A302,Covid!$B$3:$D$120,2,FALSE)</f>
        <v>#N/A</v>
      </c>
      <c r="K302" s="5" t="str">
        <f>VLOOKUP(A302,General!$B$2:$D$227,2,FALSE)</f>
        <v>C4408ST.86</v>
      </c>
      <c r="L302" s="5" t="e">
        <f>VLOOKUP(A302,'Genesis-Honeywell'!$B$3:$D$492,2,FALSE)</f>
        <v>#N/A</v>
      </c>
      <c r="M302" s="5" t="e">
        <f>VLOOKUP(A302,Gepco!$B$4:$D$164,2,FALSE)</f>
        <v>#N/A</v>
      </c>
      <c r="N302" s="5" t="e">
        <f>VLOOKUP(A302,Ice!$B$4:$D$65,2,FALSE)</f>
        <v>#N/A</v>
      </c>
      <c r="O302" s="5" t="str">
        <f>VLOOKUP(A302,Liberty!$B$3:$D$231,2,FALSE)</f>
        <v>22-2C-ST-HT</v>
      </c>
      <c r="P302" s="5" t="e">
        <f>VLOOKUP(A302,Paige!$B$4:$D$78,2,FALSE)</f>
        <v>#N/A</v>
      </c>
      <c r="Q302" s="5" t="e">
        <f>VLOOKUP(A302,Remee!$B$5:$D$427,2,FALSE)</f>
        <v>#N/A</v>
      </c>
      <c r="R302" s="5" t="e">
        <f>VLOOKUP(A302,Tappan!$B$4:$D$278,2,FALSE)</f>
        <v>#N/A</v>
      </c>
      <c r="S302" s="5" t="e">
        <f>VLOOKUP(A302,Wavenet!$B$3:$D$39,2,FALSE)</f>
        <v>#N/A</v>
      </c>
      <c r="T302" s="5" t="e">
        <f>VLOOKUP(A302,'Windy City'!$B$3:$D$45,2,FALSE)</f>
        <v>#N/A</v>
      </c>
    </row>
    <row r="303" spans="1:20" x14ac:dyDescent="0.25">
      <c r="A303" s="19" t="s">
        <v>325</v>
      </c>
      <c r="B303" s="11" t="s">
        <v>3288</v>
      </c>
      <c r="C303" s="5" t="e">
        <f>VLOOKUP(A303,'Advanced Digital Cable'!$B$3:$D$180,2,FALSE)</f>
        <v>#N/A</v>
      </c>
      <c r="D303" s="5" t="e">
        <f>VLOOKUP(A303,'American Datalink'!$B$5:$D$280,2,FALSE)</f>
        <v>#N/A</v>
      </c>
      <c r="E303" s="5" t="e">
        <f>VLOOKUP(A303,'Belden (Classics)'!$B$4:$D$793,2,FALSE)</f>
        <v>#N/A</v>
      </c>
      <c r="F303" s="5" t="e">
        <f>VLOOKUP(A303,'Belden New Generation'!$B$4:$D$427,2,FALSE)</f>
        <v>#N/A</v>
      </c>
      <c r="G303" s="5">
        <f>VLOOKUP(A303,Coleman!$B$2:$D$370,2,FALSE)</f>
        <v>51112</v>
      </c>
      <c r="H303" s="5" t="e">
        <f>VLOOKUP(A303,Commscope!$B$2:$D$87,2,FALSE)</f>
        <v>#N/A</v>
      </c>
      <c r="I303" s="5" t="e">
        <f>VLOOKUP(A303,Comtran!$B$2:$D$265,2,FALSE)</f>
        <v>#N/A</v>
      </c>
      <c r="J303" s="5" t="e">
        <f>VLOOKUP(A303,Covid!$B$3:$D$120,2,FALSE)</f>
        <v>#N/A</v>
      </c>
      <c r="K303" s="5" t="str">
        <f>VLOOKUP(A303,General!$B$2:$D$227,2,FALSE)</f>
        <v>C4412ST.86</v>
      </c>
      <c r="L303" s="5" t="e">
        <f>VLOOKUP(A303,'Genesis-Honeywell'!$B$3:$D$492,2,FALSE)</f>
        <v>#N/A</v>
      </c>
      <c r="M303" s="5" t="e">
        <f>VLOOKUP(A303,Gepco!$B$4:$D$164,2,FALSE)</f>
        <v>#N/A</v>
      </c>
      <c r="N303" s="5" t="e">
        <f>VLOOKUP(A303,Ice!$B$4:$D$65,2,FALSE)</f>
        <v>#N/A</v>
      </c>
      <c r="O303" s="5" t="str">
        <f>VLOOKUP(A303,Liberty!$B$3:$D$231,2,FALSE)</f>
        <v>22-4C-ST-HT</v>
      </c>
      <c r="P303" s="5" t="e">
        <f>VLOOKUP(A303,Paige!$B$4:$D$78,2,FALSE)</f>
        <v>#N/A</v>
      </c>
      <c r="Q303" s="5" t="e">
        <f>VLOOKUP(A303,Remee!$B$5:$D$427,2,FALSE)</f>
        <v>#N/A</v>
      </c>
      <c r="R303" s="5" t="e">
        <f>VLOOKUP(A303,Tappan!$B$4:$D$278,2,FALSE)</f>
        <v>#N/A</v>
      </c>
      <c r="S303" s="5" t="e">
        <f>VLOOKUP(A303,Wavenet!$B$3:$D$39,2,FALSE)</f>
        <v>#N/A</v>
      </c>
      <c r="T303" s="5" t="e">
        <f>VLOOKUP(A303,'Windy City'!$B$3:$D$45,2,FALSE)</f>
        <v>#N/A</v>
      </c>
    </row>
    <row r="304" spans="1:20" x14ac:dyDescent="0.25">
      <c r="A304" s="19" t="s">
        <v>193</v>
      </c>
      <c r="B304" s="11" t="s">
        <v>2176</v>
      </c>
      <c r="C304" s="5" t="str">
        <f>VLOOKUP(A304,'Advanced Digital Cable'!$B$3:$D$180,2,FALSE)</f>
        <v>6802WB</v>
      </c>
      <c r="D304" s="5" t="str">
        <f>VLOOKUP(A304,'American Datalink'!$B$5:$D$280,2,FALSE)</f>
        <v>H2+182</v>
      </c>
      <c r="E304" s="5" t="e">
        <f>VLOOKUP(A304,'Belden (Classics)'!$B$4:$D$793,2,FALSE)</f>
        <v>#N/A</v>
      </c>
      <c r="F304" s="5" t="e">
        <f>VLOOKUP(A304,'Belden New Generation'!$B$4:$D$427,2,FALSE)</f>
        <v>#N/A</v>
      </c>
      <c r="G304" s="5" t="e">
        <f>VLOOKUP(A304,Coleman!$B$2:$D$370,2,FALSE)</f>
        <v>#N/A</v>
      </c>
      <c r="H304" s="5" t="e">
        <f>VLOOKUP(A304,Commscope!$B$2:$D$87,2,FALSE)</f>
        <v>#N/A</v>
      </c>
      <c r="I304" s="5" t="e">
        <f>VLOOKUP(A304,Comtran!$B$2:$D$265,2,FALSE)</f>
        <v>#N/A</v>
      </c>
      <c r="J304" s="5" t="e">
        <f>VLOOKUP(A304,Covid!$B$3:$D$120,2,FALSE)</f>
        <v>#N/A</v>
      </c>
      <c r="K304" s="5" t="e">
        <f>VLOOKUP(A304,General!$B$2:$D$227,2,FALSE)</f>
        <v>#N/A</v>
      </c>
      <c r="L304" s="5" t="e">
        <f>VLOOKUP(A304,'Genesis-Honeywell'!$B$3:$D$492,2,FALSE)</f>
        <v>#N/A</v>
      </c>
      <c r="M304" s="5" t="str">
        <f>VLOOKUP(A304,Gepco!$B$4:$D$164,2,FALSE)</f>
        <v>HBU182T</v>
      </c>
      <c r="N304" s="5" t="e">
        <f>VLOOKUP(A304,Ice!$B$4:$D$65,2,FALSE)</f>
        <v>#N/A</v>
      </c>
      <c r="O304" s="5" t="str">
        <f>VLOOKUP(A304,Liberty!$B$3:$D$231,2,FALSE)</f>
        <v>UB18-2C</v>
      </c>
      <c r="P304" s="5" t="e">
        <f>VLOOKUP(A304,Paige!$B$4:$D$78,2,FALSE)</f>
        <v>#N/A</v>
      </c>
      <c r="Q304" s="5" t="e">
        <f>VLOOKUP(A304,Remee!$B$5:$D$427,2,FALSE)</f>
        <v>#N/A</v>
      </c>
      <c r="R304" s="5" t="e">
        <f>VLOOKUP(A304,Tappan!$B$4:$D$278,2,FALSE)</f>
        <v>#N/A</v>
      </c>
      <c r="S304" s="5" t="e">
        <f>VLOOKUP(A304,Wavenet!$B$3:$D$39,2,FALSE)</f>
        <v>#N/A</v>
      </c>
      <c r="T304" s="5" t="str">
        <f>VLOOKUP(A304,'Windy City'!$B$3:$D$45,2,FALSE)</f>
        <v>NP727110VNQ-S</v>
      </c>
    </row>
    <row r="305" spans="1:20" x14ac:dyDescent="0.25">
      <c r="A305" s="19" t="s">
        <v>195</v>
      </c>
      <c r="B305" s="11" t="s">
        <v>2180</v>
      </c>
      <c r="C305" s="5" t="str">
        <f>VLOOKUP(A305,'Advanced Digital Cable'!$B$3:$D$180,2,FALSE)</f>
        <v>6602WB</v>
      </c>
      <c r="D305" s="5" t="str">
        <f>VLOOKUP(A305,'American Datalink'!$B$5:$D$280,2,FALSE)</f>
        <v>H2+162</v>
      </c>
      <c r="E305" s="5" t="e">
        <f>VLOOKUP(A305,'Belden (Classics)'!$B$4:$D$793,2,FALSE)</f>
        <v>#N/A</v>
      </c>
      <c r="F305" s="5" t="e">
        <f>VLOOKUP(A305,'Belden New Generation'!$B$4:$D$427,2,FALSE)</f>
        <v>#N/A</v>
      </c>
      <c r="G305" s="5" t="e">
        <f>VLOOKUP(A305,Coleman!$B$2:$D$370,2,FALSE)</f>
        <v>#N/A</v>
      </c>
      <c r="H305" s="5" t="e">
        <f>VLOOKUP(A305,Commscope!$B$2:$D$87,2,FALSE)</f>
        <v>#N/A</v>
      </c>
      <c r="I305" s="5" t="e">
        <f>VLOOKUP(A305,Comtran!$B$2:$D$265,2,FALSE)</f>
        <v>#N/A</v>
      </c>
      <c r="J305" s="5" t="e">
        <f>VLOOKUP(A305,Covid!$B$3:$D$120,2,FALSE)</f>
        <v>#N/A</v>
      </c>
      <c r="K305" s="5" t="e">
        <f>VLOOKUP(A305,General!$B$2:$D$227,2,FALSE)</f>
        <v>#N/A</v>
      </c>
      <c r="L305" s="5" t="e">
        <f>VLOOKUP(A305,'Genesis-Honeywell'!$B$3:$D$492,2,FALSE)</f>
        <v>#N/A</v>
      </c>
      <c r="M305" s="5" t="str">
        <f>VLOOKUP(A305,Gepco!$B$4:$D$164,2,FALSE)</f>
        <v>HBU162T</v>
      </c>
      <c r="N305" s="5" t="str">
        <f>VLOOKUP(A305,Ice!$B$4:$D$65,2,FALSE)</f>
        <v>16-2/FX</v>
      </c>
      <c r="O305" s="5" t="str">
        <f>VLOOKUP(A305,Liberty!$B$3:$D$231,2,FALSE)</f>
        <v>16-2C-DB</v>
      </c>
      <c r="P305" s="5" t="e">
        <f>VLOOKUP(A305,Paige!$B$4:$D$78,2,FALSE)</f>
        <v>#N/A</v>
      </c>
      <c r="Q305" s="5" t="e">
        <f>VLOOKUP(A305,Remee!$B$5:$D$427,2,FALSE)</f>
        <v>#N/A</v>
      </c>
      <c r="R305" s="5" t="e">
        <f>VLOOKUP(A305,Tappan!$B$4:$D$278,2,FALSE)</f>
        <v>#N/A</v>
      </c>
      <c r="S305" s="5" t="e">
        <f>VLOOKUP(A305,Wavenet!$B$3:$D$39,2,FALSE)</f>
        <v>#N/A</v>
      </c>
      <c r="T305" s="5" t="e">
        <f>VLOOKUP(A305,'Windy City'!$B$3:$D$45,2,FALSE)</f>
        <v>#N/A</v>
      </c>
    </row>
    <row r="306" spans="1:20" x14ac:dyDescent="0.25">
      <c r="A306" s="19" t="s">
        <v>197</v>
      </c>
      <c r="B306" s="11" t="s">
        <v>2183</v>
      </c>
      <c r="C306" s="5" t="str">
        <f>VLOOKUP(A306,'Advanced Digital Cable'!$B$3:$D$180,2,FALSE)</f>
        <v>6402WB</v>
      </c>
      <c r="D306" s="5" t="str">
        <f>VLOOKUP(A306,'American Datalink'!$B$5:$D$280,2,FALSE)</f>
        <v>H2+142</v>
      </c>
      <c r="E306" s="5" t="e">
        <f>VLOOKUP(A306,'Belden (Classics)'!$B$4:$D$793,2,FALSE)</f>
        <v>#N/A</v>
      </c>
      <c r="F306" s="5" t="e">
        <f>VLOOKUP(A306,'Belden New Generation'!$B$4:$D$427,2,FALSE)</f>
        <v>#N/A</v>
      </c>
      <c r="G306" s="5" t="e">
        <f>VLOOKUP(A306,Coleman!$B$2:$D$370,2,FALSE)</f>
        <v>#N/A</v>
      </c>
      <c r="H306" s="5" t="e">
        <f>VLOOKUP(A306,Commscope!$B$2:$D$87,2,FALSE)</f>
        <v>#N/A</v>
      </c>
      <c r="I306" s="5" t="e">
        <f>VLOOKUP(A306,Comtran!$B$2:$D$265,2,FALSE)</f>
        <v>#N/A</v>
      </c>
      <c r="J306" s="5" t="e">
        <f>VLOOKUP(A306,Covid!$B$3:$D$120,2,FALSE)</f>
        <v>#N/A</v>
      </c>
      <c r="K306" s="5" t="e">
        <f>VLOOKUP(A306,General!$B$2:$D$227,2,FALSE)</f>
        <v>#N/A</v>
      </c>
      <c r="L306" s="5" t="e">
        <f>VLOOKUP(A306,'Genesis-Honeywell'!$B$3:$D$492,2,FALSE)</f>
        <v>#N/A</v>
      </c>
      <c r="M306" s="5" t="str">
        <f>VLOOKUP(A306,Gepco!$B$4:$D$164,2,FALSE)</f>
        <v>HBU142T</v>
      </c>
      <c r="N306" s="5" t="str">
        <f>VLOOKUP(A306,Ice!$B$4:$D$65,2,FALSE)</f>
        <v>14-2/FX</v>
      </c>
      <c r="O306" s="5" t="str">
        <f>VLOOKUP(A306,Liberty!$B$3:$D$231,2,FALSE)</f>
        <v>14-2C-DB</v>
      </c>
      <c r="P306" s="5" t="e">
        <f>VLOOKUP(A306,Paige!$B$4:$D$78,2,FALSE)</f>
        <v>#N/A</v>
      </c>
      <c r="Q306" s="5" t="e">
        <f>VLOOKUP(A306,Remee!$B$5:$D$427,2,FALSE)</f>
        <v>#N/A</v>
      </c>
      <c r="R306" s="5" t="e">
        <f>VLOOKUP(A306,Tappan!$B$4:$D$278,2,FALSE)</f>
        <v>#N/A</v>
      </c>
      <c r="S306" s="5" t="e">
        <f>VLOOKUP(A306,Wavenet!$B$3:$D$39,2,FALSE)</f>
        <v>#N/A</v>
      </c>
      <c r="T306" s="5" t="str">
        <f>VLOOKUP(A306,'Windy City'!$B$3:$D$45,2,FALSE)</f>
        <v>NP729110VNQ-S</v>
      </c>
    </row>
    <row r="307" spans="1:20" x14ac:dyDescent="0.25">
      <c r="A307" s="19" t="s">
        <v>199</v>
      </c>
      <c r="B307" s="11" t="s">
        <v>2185</v>
      </c>
      <c r="C307" s="5" t="str">
        <f>VLOOKUP(A307,'Advanced Digital Cable'!$B$3:$D$180,2,FALSE)</f>
        <v>6202WB</v>
      </c>
      <c r="D307" s="5" t="str">
        <f>VLOOKUP(A307,'American Datalink'!$B$5:$D$280,2,FALSE)</f>
        <v>H2+122</v>
      </c>
      <c r="E307" s="5" t="e">
        <f>VLOOKUP(A307,'Belden (Classics)'!$B$4:$D$793,2,FALSE)</f>
        <v>#N/A</v>
      </c>
      <c r="F307" s="5" t="e">
        <f>VLOOKUP(A307,'Belden New Generation'!$B$4:$D$427,2,FALSE)</f>
        <v>#N/A</v>
      </c>
      <c r="G307" s="5" t="e">
        <f>VLOOKUP(A307,Coleman!$B$2:$D$370,2,FALSE)</f>
        <v>#N/A</v>
      </c>
      <c r="H307" s="5" t="e">
        <f>VLOOKUP(A307,Commscope!$B$2:$D$87,2,FALSE)</f>
        <v>#N/A</v>
      </c>
      <c r="I307" s="5" t="e">
        <f>VLOOKUP(A307,Comtran!$B$2:$D$265,2,FALSE)</f>
        <v>#N/A</v>
      </c>
      <c r="J307" s="5" t="e">
        <f>VLOOKUP(A307,Covid!$B$3:$D$120,2,FALSE)</f>
        <v>#N/A</v>
      </c>
      <c r="K307" s="5" t="e">
        <f>VLOOKUP(A307,General!$B$2:$D$227,2,FALSE)</f>
        <v>#N/A</v>
      </c>
      <c r="L307" s="5" t="e">
        <f>VLOOKUP(A307,'Genesis-Honeywell'!$B$3:$D$492,2,FALSE)</f>
        <v>#N/A</v>
      </c>
      <c r="M307" s="5" t="str">
        <f>VLOOKUP(A307,Gepco!$B$4:$D$164,2,FALSE)</f>
        <v>HBU122T</v>
      </c>
      <c r="N307" s="5" t="str">
        <f>VLOOKUP(A307,Ice!$B$4:$D$65,2,FALSE)</f>
        <v>12-2/FX</v>
      </c>
      <c r="O307" s="5" t="str">
        <f>VLOOKUP(A307,Liberty!$B$3:$D$231,2,FALSE)</f>
        <v>12-2C-DB</v>
      </c>
      <c r="P307" s="5" t="e">
        <f>VLOOKUP(A307,Paige!$B$4:$D$78,2,FALSE)</f>
        <v>#N/A</v>
      </c>
      <c r="Q307" s="5" t="e">
        <f>VLOOKUP(A307,Remee!$B$5:$D$427,2,FALSE)</f>
        <v>#N/A</v>
      </c>
      <c r="R307" s="5" t="e">
        <f>VLOOKUP(A307,Tappan!$B$4:$D$278,2,FALSE)</f>
        <v>#N/A</v>
      </c>
      <c r="S307" s="5" t="e">
        <f>VLOOKUP(A307,Wavenet!$B$3:$D$39,2,FALSE)</f>
        <v>#N/A</v>
      </c>
      <c r="T307" s="5" t="e">
        <f>VLOOKUP(A307,'Windy City'!$B$3:$D$45,2,FALSE)</f>
        <v>#N/A</v>
      </c>
    </row>
    <row r="308" spans="1:20" x14ac:dyDescent="0.25">
      <c r="A308" s="19" t="s">
        <v>1663</v>
      </c>
      <c r="B308" s="11" t="s">
        <v>2177</v>
      </c>
      <c r="C308" s="5" t="e">
        <f>VLOOKUP(A308,'Advanced Digital Cable'!$B$3:$D$180,2,FALSE)</f>
        <v>#N/A</v>
      </c>
      <c r="D308" s="5" t="str">
        <f>VLOOKUP(A308,'American Datalink'!$B$5:$D$280,2,FALSE)</f>
        <v>H2+184</v>
      </c>
      <c r="E308" s="5" t="e">
        <f>VLOOKUP(A308,'Belden (Classics)'!$B$4:$D$793,2,FALSE)</f>
        <v>#N/A</v>
      </c>
      <c r="F308" s="5" t="e">
        <f>VLOOKUP(A308,'Belden New Generation'!$B$4:$D$427,2,FALSE)</f>
        <v>#N/A</v>
      </c>
      <c r="G308" s="5" t="e">
        <f>VLOOKUP(A308,Coleman!$B$2:$D$370,2,FALSE)</f>
        <v>#N/A</v>
      </c>
      <c r="H308" s="5" t="e">
        <f>VLOOKUP(A308,Commscope!$B$2:$D$87,2,FALSE)</f>
        <v>#N/A</v>
      </c>
      <c r="I308" s="5" t="e">
        <f>VLOOKUP(A308,Comtran!$B$2:$D$265,2,FALSE)</f>
        <v>#N/A</v>
      </c>
      <c r="J308" s="5" t="e">
        <f>VLOOKUP(A308,Covid!$B$3:$D$120,2,FALSE)</f>
        <v>#N/A</v>
      </c>
      <c r="K308" s="5" t="e">
        <f>VLOOKUP(A308,General!$B$2:$D$227,2,FALSE)</f>
        <v>#N/A</v>
      </c>
      <c r="L308" s="5" t="e">
        <f>VLOOKUP(A308,'Genesis-Honeywell'!$B$3:$D$492,2,FALSE)</f>
        <v>#N/A</v>
      </c>
      <c r="M308" s="5" t="str">
        <f>VLOOKUP(A308,Gepco!$B$4:$D$164,2,FALSE)</f>
        <v>HBU184T</v>
      </c>
      <c r="N308" s="5" t="e">
        <f>VLOOKUP(A308,Ice!$B$4:$D$65,2,FALSE)</f>
        <v>#N/A</v>
      </c>
      <c r="O308" s="5" t="str">
        <f>VLOOKUP(A308,Liberty!$B$3:$D$231,2,FALSE)</f>
        <v>UB18-4C</v>
      </c>
      <c r="P308" s="5" t="e">
        <f>VLOOKUP(A308,Paige!$B$4:$D$78,2,FALSE)</f>
        <v>#N/A</v>
      </c>
      <c r="Q308" s="5" t="e">
        <f>VLOOKUP(A308,Remee!$B$5:$D$427,2,FALSE)</f>
        <v>#N/A</v>
      </c>
      <c r="R308" s="5" t="e">
        <f>VLOOKUP(A308,Tappan!$B$4:$D$278,2,FALSE)</f>
        <v>#N/A</v>
      </c>
      <c r="S308" s="5" t="e">
        <f>VLOOKUP(A308,Wavenet!$B$3:$D$39,2,FALSE)</f>
        <v>#N/A</v>
      </c>
      <c r="T308" s="5" t="e">
        <f>VLOOKUP(A308,'Windy City'!$B$3:$D$45,2,FALSE)</f>
        <v>#N/A</v>
      </c>
    </row>
    <row r="309" spans="1:20" x14ac:dyDescent="0.25">
      <c r="A309" s="19" t="s">
        <v>515</v>
      </c>
      <c r="B309" s="11" t="s">
        <v>2181</v>
      </c>
      <c r="C309" s="5" t="e">
        <f>VLOOKUP(A309,'Advanced Digital Cable'!$B$3:$D$180,2,FALSE)</f>
        <v>#N/A</v>
      </c>
      <c r="D309" s="5" t="str">
        <f>VLOOKUP(A309,'American Datalink'!$B$5:$D$280,2,FALSE)</f>
        <v>H2+164</v>
      </c>
      <c r="E309" s="5" t="e">
        <f>VLOOKUP(A309,'Belden (Classics)'!$B$4:$D$793,2,FALSE)</f>
        <v>#N/A</v>
      </c>
      <c r="F309" s="5" t="e">
        <f>VLOOKUP(A309,'Belden New Generation'!$B$4:$D$427,2,FALSE)</f>
        <v>#N/A</v>
      </c>
      <c r="G309" s="5" t="e">
        <f>VLOOKUP(A309,Coleman!$B$2:$D$370,2,FALSE)</f>
        <v>#N/A</v>
      </c>
      <c r="H309" s="5" t="e">
        <f>VLOOKUP(A309,Commscope!$B$2:$D$87,2,FALSE)</f>
        <v>#N/A</v>
      </c>
      <c r="I309" s="5" t="e">
        <f>VLOOKUP(A309,Comtran!$B$2:$D$265,2,FALSE)</f>
        <v>#N/A</v>
      </c>
      <c r="J309" s="5" t="e">
        <f>VLOOKUP(A309,Covid!$B$3:$D$120,2,FALSE)</f>
        <v>#N/A</v>
      </c>
      <c r="K309" s="5" t="e">
        <f>VLOOKUP(A309,General!$B$2:$D$227,2,FALSE)</f>
        <v>#N/A</v>
      </c>
      <c r="L309" s="5" t="e">
        <f>VLOOKUP(A309,'Genesis-Honeywell'!$B$3:$D$492,2,FALSE)</f>
        <v>#N/A</v>
      </c>
      <c r="M309" s="5" t="str">
        <f>VLOOKUP(A309,Gepco!$B$4:$D$164,2,FALSE)</f>
        <v>HBU164T</v>
      </c>
      <c r="N309" s="5" t="str">
        <f>VLOOKUP(A309,Ice!$B$4:$D$65,2,FALSE)</f>
        <v>16-4/FX</v>
      </c>
      <c r="O309" s="5" t="str">
        <f>VLOOKUP(A309,Liberty!$B$3:$D$231,2,FALSE)</f>
        <v>16-4C-DB</v>
      </c>
      <c r="P309" s="5" t="e">
        <f>VLOOKUP(A309,Paige!$B$4:$D$78,2,FALSE)</f>
        <v>#N/A</v>
      </c>
      <c r="Q309" s="5" t="e">
        <f>VLOOKUP(A309,Remee!$B$5:$D$427,2,FALSE)</f>
        <v>#N/A</v>
      </c>
      <c r="R309" s="5" t="e">
        <f>VLOOKUP(A309,Tappan!$B$4:$D$278,2,FALSE)</f>
        <v>#N/A</v>
      </c>
      <c r="S309" s="5" t="e">
        <f>VLOOKUP(A309,Wavenet!$B$3:$D$39,2,FALSE)</f>
        <v>#N/A</v>
      </c>
      <c r="T309" s="5" t="e">
        <f>VLOOKUP(A309,'Windy City'!$B$3:$D$45,2,FALSE)</f>
        <v>#N/A</v>
      </c>
    </row>
    <row r="310" spans="1:20" x14ac:dyDescent="0.25">
      <c r="A310" s="19" t="s">
        <v>316</v>
      </c>
      <c r="B310" s="11" t="s">
        <v>2184</v>
      </c>
      <c r="C310" s="5" t="e">
        <f>VLOOKUP(A310,'Advanced Digital Cable'!$B$3:$D$180,2,FALSE)</f>
        <v>#N/A</v>
      </c>
      <c r="D310" s="5" t="str">
        <f>VLOOKUP(A310,'American Datalink'!$B$5:$D$280,2,FALSE)</f>
        <v>H2+144</v>
      </c>
      <c r="E310" s="5" t="e">
        <f>VLOOKUP(A310,'Belden (Classics)'!$B$4:$D$793,2,FALSE)</f>
        <v>#N/A</v>
      </c>
      <c r="F310" s="5" t="e">
        <f>VLOOKUP(A310,'Belden New Generation'!$B$4:$D$427,2,FALSE)</f>
        <v>#N/A</v>
      </c>
      <c r="G310" s="5" t="e">
        <f>VLOOKUP(A310,Coleman!$B$2:$D$370,2,FALSE)</f>
        <v>#N/A</v>
      </c>
      <c r="H310" s="5" t="e">
        <f>VLOOKUP(A310,Commscope!$B$2:$D$87,2,FALSE)</f>
        <v>#N/A</v>
      </c>
      <c r="I310" s="5" t="e">
        <f>VLOOKUP(A310,Comtran!$B$2:$D$265,2,FALSE)</f>
        <v>#N/A</v>
      </c>
      <c r="J310" s="5" t="e">
        <f>VLOOKUP(A310,Covid!$B$3:$D$120,2,FALSE)</f>
        <v>#N/A</v>
      </c>
      <c r="K310" s="5" t="e">
        <f>VLOOKUP(A310,General!$B$2:$D$227,2,FALSE)</f>
        <v>#N/A</v>
      </c>
      <c r="L310" s="5" t="e">
        <f>VLOOKUP(A310,'Genesis-Honeywell'!$B$3:$D$492,2,FALSE)</f>
        <v>#N/A</v>
      </c>
      <c r="M310" s="5" t="str">
        <f>VLOOKUP(A310,Gepco!$B$4:$D$164,2,FALSE)</f>
        <v>HBU144T</v>
      </c>
      <c r="N310" s="5" t="str">
        <f>VLOOKUP(A310,Ice!$B$4:$D$65,2,FALSE)</f>
        <v>14-4/FX</v>
      </c>
      <c r="O310" s="5" t="str">
        <f>VLOOKUP(A310,Liberty!$B$3:$D$231,2,FALSE)</f>
        <v>14-4C-DB</v>
      </c>
      <c r="P310" s="5" t="e">
        <f>VLOOKUP(A310,Paige!$B$4:$D$78,2,FALSE)</f>
        <v>#N/A</v>
      </c>
      <c r="Q310" s="5" t="e">
        <f>VLOOKUP(A310,Remee!$B$5:$D$427,2,FALSE)</f>
        <v>#N/A</v>
      </c>
      <c r="R310" s="5" t="e">
        <f>VLOOKUP(A310,Tappan!$B$4:$D$278,2,FALSE)</f>
        <v>#N/A</v>
      </c>
      <c r="S310" s="5" t="e">
        <f>VLOOKUP(A310,Wavenet!$B$3:$D$39,2,FALSE)</f>
        <v>#N/A</v>
      </c>
      <c r="T310" s="5" t="str">
        <f>VLOOKUP(A310,'Windy City'!$B$3:$D$45,2,FALSE)</f>
        <v xml:space="preserve">NP729310VNQ-S </v>
      </c>
    </row>
    <row r="311" spans="1:20" x14ac:dyDescent="0.25">
      <c r="A311" s="19" t="s">
        <v>201</v>
      </c>
      <c r="B311" s="11" t="s">
        <v>2161</v>
      </c>
      <c r="C311" s="5" t="str">
        <f>VLOOKUP(A311,'Advanced Digital Cable'!$B$3:$D$180,2,FALSE)</f>
        <v>6802SDWB</v>
      </c>
      <c r="D311" s="5" t="str">
        <f>VLOOKUP(A311,'American Datalink'!$B$5:$D$280,2,FALSE)</f>
        <v>H2+182S</v>
      </c>
      <c r="E311" s="5" t="e">
        <f>VLOOKUP(A311,'Belden (Classics)'!$B$4:$D$793,2,FALSE)</f>
        <v>#N/A</v>
      </c>
      <c r="F311" s="5" t="e">
        <f>VLOOKUP(A311,'Belden New Generation'!$B$4:$D$427,2,FALSE)</f>
        <v>#N/A</v>
      </c>
      <c r="G311" s="5" t="e">
        <f>VLOOKUP(A311,Coleman!$B$2:$D$370,2,FALSE)</f>
        <v>#N/A</v>
      </c>
      <c r="H311" s="5" t="e">
        <f>VLOOKUP(A311,Commscope!$B$2:$D$87,2,FALSE)</f>
        <v>#N/A</v>
      </c>
      <c r="I311" s="5" t="e">
        <f>VLOOKUP(A311,Comtran!$B$2:$D$265,2,FALSE)</f>
        <v>#N/A</v>
      </c>
      <c r="J311" s="5" t="e">
        <f>VLOOKUP(A311,Covid!$B$3:$D$120,2,FALSE)</f>
        <v>#N/A</v>
      </c>
      <c r="K311" s="5" t="e">
        <f>VLOOKUP(A311,General!$B$2:$D$227,2,FALSE)</f>
        <v>#N/A</v>
      </c>
      <c r="L311" s="5" t="e">
        <f>VLOOKUP(A311,'Genesis-Honeywell'!$B$3:$D$492,2,FALSE)</f>
        <v>#N/A</v>
      </c>
      <c r="M311" s="5" t="str">
        <f>VLOOKUP(A311,Gepco!$B$4:$D$164,2,FALSE)</f>
        <v>HBS182T</v>
      </c>
      <c r="N311" s="5" t="e">
        <f>VLOOKUP(A311,Ice!$B$4:$D$65,2,FALSE)</f>
        <v>#N/A</v>
      </c>
      <c r="O311" s="5" t="str">
        <f>VLOOKUP(A311,Liberty!$B$3:$D$231,2,FALSE)</f>
        <v>UB18-2C-SH</v>
      </c>
      <c r="P311" s="5" t="e">
        <f>VLOOKUP(A311,Paige!$B$4:$D$78,2,FALSE)</f>
        <v>#N/A</v>
      </c>
      <c r="Q311" s="5" t="e">
        <f>VLOOKUP(A311,Remee!$B$5:$D$427,2,FALSE)</f>
        <v>#N/A</v>
      </c>
      <c r="R311" s="5" t="e">
        <f>VLOOKUP(A311,Tappan!$B$4:$D$278,2,FALSE)</f>
        <v>#N/A</v>
      </c>
      <c r="S311" s="5" t="e">
        <f>VLOOKUP(A311,Wavenet!$B$3:$D$39,2,FALSE)</f>
        <v>#N/A</v>
      </c>
      <c r="T311" s="5" t="e">
        <f>VLOOKUP(A311,'Windy City'!$B$3:$D$45,2,FALSE)</f>
        <v>#N/A</v>
      </c>
    </row>
    <row r="312" spans="1:20" x14ac:dyDescent="0.25">
      <c r="A312" s="19" t="s">
        <v>203</v>
      </c>
      <c r="B312" s="11" t="s">
        <v>2165</v>
      </c>
      <c r="C312" s="5" t="str">
        <f>VLOOKUP(A312,'Advanced Digital Cable'!$B$3:$D$180,2,FALSE)</f>
        <v>6602SDWB</v>
      </c>
      <c r="D312" s="5" t="str">
        <f>VLOOKUP(A312,'American Datalink'!$B$5:$D$280,2,FALSE)</f>
        <v>H2+162S</v>
      </c>
      <c r="E312" s="5" t="e">
        <f>VLOOKUP(A312,'Belden (Classics)'!$B$4:$D$793,2,FALSE)</f>
        <v>#N/A</v>
      </c>
      <c r="F312" s="5" t="e">
        <f>VLOOKUP(A312,'Belden New Generation'!$B$4:$D$427,2,FALSE)</f>
        <v>#N/A</v>
      </c>
      <c r="G312" s="5" t="e">
        <f>VLOOKUP(A312,Coleman!$B$2:$D$370,2,FALSE)</f>
        <v>#N/A</v>
      </c>
      <c r="H312" s="5" t="e">
        <f>VLOOKUP(A312,Commscope!$B$2:$D$87,2,FALSE)</f>
        <v>#N/A</v>
      </c>
      <c r="I312" s="5" t="e">
        <f>VLOOKUP(A312,Comtran!$B$2:$D$265,2,FALSE)</f>
        <v>#N/A</v>
      </c>
      <c r="J312" s="5" t="e">
        <f>VLOOKUP(A312,Covid!$B$3:$D$120,2,FALSE)</f>
        <v>#N/A</v>
      </c>
      <c r="K312" s="5" t="e">
        <f>VLOOKUP(A312,General!$B$2:$D$227,2,FALSE)</f>
        <v>#N/A</v>
      </c>
      <c r="L312" s="5" t="e">
        <f>VLOOKUP(A312,'Genesis-Honeywell'!$B$3:$D$492,2,FALSE)</f>
        <v>#N/A</v>
      </c>
      <c r="M312" s="5" t="str">
        <f>VLOOKUP(A312,Gepco!$B$4:$D$164,2,FALSE)</f>
        <v>HBS162T</v>
      </c>
      <c r="N312" s="5" t="e">
        <f>VLOOKUP(A312,Ice!$B$4:$D$65,2,FALSE)</f>
        <v>#N/A</v>
      </c>
      <c r="O312" s="5" t="str">
        <f>VLOOKUP(A312,Liberty!$B$3:$D$231,2,FALSE)</f>
        <v>UB16-2C-SH</v>
      </c>
      <c r="P312" s="5" t="e">
        <f>VLOOKUP(A312,Paige!$B$4:$D$78,2,FALSE)</f>
        <v>#N/A</v>
      </c>
      <c r="Q312" s="5" t="e">
        <f>VLOOKUP(A312,Remee!$B$5:$D$427,2,FALSE)</f>
        <v>#N/A</v>
      </c>
      <c r="R312" s="5" t="e">
        <f>VLOOKUP(A312,Tappan!$B$4:$D$278,2,FALSE)</f>
        <v>#N/A</v>
      </c>
      <c r="S312" s="5" t="e">
        <f>VLOOKUP(A312,Wavenet!$B$3:$D$39,2,FALSE)</f>
        <v>#N/A</v>
      </c>
      <c r="T312" s="5" t="e">
        <f>VLOOKUP(A312,'Windy City'!$B$3:$D$45,2,FALSE)</f>
        <v>#N/A</v>
      </c>
    </row>
    <row r="313" spans="1:20" x14ac:dyDescent="0.25">
      <c r="A313" s="19" t="s">
        <v>205</v>
      </c>
      <c r="B313" s="11" t="s">
        <v>2168</v>
      </c>
      <c r="C313" s="5" t="str">
        <f>VLOOKUP(A313,'Advanced Digital Cable'!$B$3:$D$180,2,FALSE)</f>
        <v>6402SDWB</v>
      </c>
      <c r="D313" s="5" t="str">
        <f>VLOOKUP(A313,'American Datalink'!$B$5:$D$280,2,FALSE)</f>
        <v>H2+142S</v>
      </c>
      <c r="E313" s="5" t="e">
        <f>VLOOKUP(A313,'Belden (Classics)'!$B$4:$D$793,2,FALSE)</f>
        <v>#N/A</v>
      </c>
      <c r="F313" s="5" t="e">
        <f>VLOOKUP(A313,'Belden New Generation'!$B$4:$D$427,2,FALSE)</f>
        <v>#N/A</v>
      </c>
      <c r="G313" s="5" t="e">
        <f>VLOOKUP(A313,Coleman!$B$2:$D$370,2,FALSE)</f>
        <v>#N/A</v>
      </c>
      <c r="H313" s="5" t="e">
        <f>VLOOKUP(A313,Commscope!$B$2:$D$87,2,FALSE)</f>
        <v>#N/A</v>
      </c>
      <c r="I313" s="5" t="e">
        <f>VLOOKUP(A313,Comtran!$B$2:$D$265,2,FALSE)</f>
        <v>#N/A</v>
      </c>
      <c r="J313" s="5" t="e">
        <f>VLOOKUP(A313,Covid!$B$3:$D$120,2,FALSE)</f>
        <v>#N/A</v>
      </c>
      <c r="K313" s="5" t="e">
        <f>VLOOKUP(A313,General!$B$2:$D$227,2,FALSE)</f>
        <v>#N/A</v>
      </c>
      <c r="L313" s="5" t="e">
        <f>VLOOKUP(A313,'Genesis-Honeywell'!$B$3:$D$492,2,FALSE)</f>
        <v>#N/A</v>
      </c>
      <c r="M313" s="5" t="str">
        <f>VLOOKUP(A313,Gepco!$B$4:$D$164,2,FALSE)</f>
        <v>HBS142T</v>
      </c>
      <c r="N313" s="5" t="e">
        <f>VLOOKUP(A313,Ice!$B$4:$D$65,2,FALSE)</f>
        <v>#N/A</v>
      </c>
      <c r="O313" s="5" t="str">
        <f>VLOOKUP(A313,Liberty!$B$3:$D$231,2,FALSE)</f>
        <v>UB14-2C-SH</v>
      </c>
      <c r="P313" s="5" t="e">
        <f>VLOOKUP(A313,Paige!$B$4:$D$78,2,FALSE)</f>
        <v>#N/A</v>
      </c>
      <c r="Q313" s="5" t="e">
        <f>VLOOKUP(A313,Remee!$B$5:$D$427,2,FALSE)</f>
        <v>#N/A</v>
      </c>
      <c r="R313" s="5" t="e">
        <f>VLOOKUP(A313,Tappan!$B$4:$D$278,2,FALSE)</f>
        <v>#N/A</v>
      </c>
      <c r="S313" s="5" t="e">
        <f>VLOOKUP(A313,Wavenet!$B$3:$D$39,2,FALSE)</f>
        <v>#N/A</v>
      </c>
      <c r="T313" s="5" t="e">
        <f>VLOOKUP(A313,'Windy City'!$B$3:$D$45,2,FALSE)</f>
        <v>#N/A</v>
      </c>
    </row>
    <row r="314" spans="1:20" x14ac:dyDescent="0.25">
      <c r="A314" s="19" t="s">
        <v>207</v>
      </c>
      <c r="B314" s="11" t="s">
        <v>2169</v>
      </c>
      <c r="C314" s="5" t="str">
        <f>VLOOKUP(A314,'Advanced Digital Cable'!$B$3:$D$180,2,FALSE)</f>
        <v>6202SDWB</v>
      </c>
      <c r="D314" s="5" t="str">
        <f>VLOOKUP(A314,'American Datalink'!$B$5:$D$280,2,FALSE)</f>
        <v>H2+122S</v>
      </c>
      <c r="E314" s="5" t="e">
        <f>VLOOKUP(A314,'Belden (Classics)'!$B$4:$D$793,2,FALSE)</f>
        <v>#N/A</v>
      </c>
      <c r="F314" s="5" t="e">
        <f>VLOOKUP(A314,'Belden New Generation'!$B$4:$D$427,2,FALSE)</f>
        <v>#N/A</v>
      </c>
      <c r="G314" s="5" t="e">
        <f>VLOOKUP(A314,Coleman!$B$2:$D$370,2,FALSE)</f>
        <v>#N/A</v>
      </c>
      <c r="H314" s="5" t="e">
        <f>VLOOKUP(A314,Commscope!$B$2:$D$87,2,FALSE)</f>
        <v>#N/A</v>
      </c>
      <c r="I314" s="5" t="e">
        <f>VLOOKUP(A314,Comtran!$B$2:$D$265,2,FALSE)</f>
        <v>#N/A</v>
      </c>
      <c r="J314" s="5" t="e">
        <f>VLOOKUP(A314,Covid!$B$3:$D$120,2,FALSE)</f>
        <v>#N/A</v>
      </c>
      <c r="K314" s="5" t="e">
        <f>VLOOKUP(A314,General!$B$2:$D$227,2,FALSE)</f>
        <v>#N/A</v>
      </c>
      <c r="L314" s="5" t="e">
        <f>VLOOKUP(A314,'Genesis-Honeywell'!$B$3:$D$492,2,FALSE)</f>
        <v>#N/A</v>
      </c>
      <c r="M314" s="5" t="str">
        <f>VLOOKUP(A314,Gepco!$B$4:$D$164,2,FALSE)</f>
        <v>HBS122T</v>
      </c>
      <c r="N314" s="5" t="e">
        <f>VLOOKUP(A314,Ice!$B$4:$D$65,2,FALSE)</f>
        <v>#N/A</v>
      </c>
      <c r="O314" s="5" t="str">
        <f>VLOOKUP(A314,Liberty!$B$3:$D$231,2,FALSE)</f>
        <v>UB12-2C-SH</v>
      </c>
      <c r="P314" s="5" t="e">
        <f>VLOOKUP(A314,Paige!$B$4:$D$78,2,FALSE)</f>
        <v>#N/A</v>
      </c>
      <c r="Q314" s="5" t="e">
        <f>VLOOKUP(A314,Remee!$B$5:$D$427,2,FALSE)</f>
        <v>#N/A</v>
      </c>
      <c r="R314" s="5" t="e">
        <f>VLOOKUP(A314,Tappan!$B$4:$D$278,2,FALSE)</f>
        <v>#N/A</v>
      </c>
      <c r="S314" s="5" t="e">
        <f>VLOOKUP(A314,Wavenet!$B$3:$D$39,2,FALSE)</f>
        <v>#N/A</v>
      </c>
      <c r="T314" s="5" t="e">
        <f>VLOOKUP(A314,'Windy City'!$B$3:$D$45,2,FALSE)</f>
        <v>#N/A</v>
      </c>
    </row>
    <row r="315" spans="1:20" x14ac:dyDescent="0.25">
      <c r="A315" s="19" t="s">
        <v>1665</v>
      </c>
      <c r="B315" s="11" t="s">
        <v>2162</v>
      </c>
      <c r="C315" s="5" t="e">
        <f>VLOOKUP(A315,'Advanced Digital Cable'!$B$3:$D$180,2,FALSE)</f>
        <v>#N/A</v>
      </c>
      <c r="D315" s="5" t="str">
        <f>VLOOKUP(A315,'American Datalink'!$B$5:$D$280,2,FALSE)</f>
        <v>H2+184S</v>
      </c>
      <c r="E315" s="5" t="e">
        <f>VLOOKUP(A315,'Belden (Classics)'!$B$4:$D$793,2,FALSE)</f>
        <v>#N/A</v>
      </c>
      <c r="F315" s="5" t="e">
        <f>VLOOKUP(A315,'Belden New Generation'!$B$4:$D$427,2,FALSE)</f>
        <v>#N/A</v>
      </c>
      <c r="G315" s="5" t="e">
        <f>VLOOKUP(A315,Coleman!$B$2:$D$370,2,FALSE)</f>
        <v>#N/A</v>
      </c>
      <c r="H315" s="5" t="e">
        <f>VLOOKUP(A315,Commscope!$B$2:$D$87,2,FALSE)</f>
        <v>#N/A</v>
      </c>
      <c r="I315" s="5" t="e">
        <f>VLOOKUP(A315,Comtran!$B$2:$D$265,2,FALSE)</f>
        <v>#N/A</v>
      </c>
      <c r="J315" s="5" t="e">
        <f>VLOOKUP(A315,Covid!$B$3:$D$120,2,FALSE)</f>
        <v>#N/A</v>
      </c>
      <c r="K315" s="5" t="e">
        <f>VLOOKUP(A315,General!$B$2:$D$227,2,FALSE)</f>
        <v>#N/A</v>
      </c>
      <c r="L315" s="5" t="e">
        <f>VLOOKUP(A315,'Genesis-Honeywell'!$B$3:$D$492,2,FALSE)</f>
        <v>#N/A</v>
      </c>
      <c r="M315" s="5" t="str">
        <f>VLOOKUP(A315,Gepco!$B$4:$D$164,2,FALSE)</f>
        <v>HBS184T</v>
      </c>
      <c r="N315" s="5" t="e">
        <f>VLOOKUP(A315,Ice!$B$4:$D$65,2,FALSE)</f>
        <v>#N/A</v>
      </c>
      <c r="O315" s="5" t="str">
        <f>VLOOKUP(A315,Liberty!$B$3:$D$231,2,FALSE)</f>
        <v>UB18-4C-SH</v>
      </c>
      <c r="P315" s="5" t="e">
        <f>VLOOKUP(A315,Paige!$B$4:$D$78,2,FALSE)</f>
        <v>#N/A</v>
      </c>
      <c r="Q315" s="5" t="e">
        <f>VLOOKUP(A315,Remee!$B$5:$D$427,2,FALSE)</f>
        <v>#N/A</v>
      </c>
      <c r="R315" s="5" t="e">
        <f>VLOOKUP(A315,Tappan!$B$4:$D$278,2,FALSE)</f>
        <v>#N/A</v>
      </c>
      <c r="S315" s="5" t="e">
        <f>VLOOKUP(A315,Wavenet!$B$3:$D$39,2,FALSE)</f>
        <v>#N/A</v>
      </c>
      <c r="T315" s="5" t="e">
        <f>VLOOKUP(A315,'Windy City'!$B$3:$D$45,2,FALSE)</f>
        <v>#N/A</v>
      </c>
    </row>
    <row r="316" spans="1:20" x14ac:dyDescent="0.25">
      <c r="A316" s="19" t="s">
        <v>1659</v>
      </c>
      <c r="B316" s="11" t="s">
        <v>2166</v>
      </c>
      <c r="C316" s="5" t="e">
        <f>VLOOKUP(A316,'Advanced Digital Cable'!$B$3:$D$180,2,FALSE)</f>
        <v>#N/A</v>
      </c>
      <c r="D316" s="5" t="str">
        <f>VLOOKUP(A316,'American Datalink'!$B$5:$D$280,2,FALSE)</f>
        <v>H2+164S</v>
      </c>
      <c r="E316" s="5" t="e">
        <f>VLOOKUP(A316,'Belden (Classics)'!$B$4:$D$793,2,FALSE)</f>
        <v>#N/A</v>
      </c>
      <c r="F316" s="5" t="e">
        <f>VLOOKUP(A316,'Belden New Generation'!$B$4:$D$427,2,FALSE)</f>
        <v>#N/A</v>
      </c>
      <c r="G316" s="5" t="e">
        <f>VLOOKUP(A316,Coleman!$B$2:$D$370,2,FALSE)</f>
        <v>#N/A</v>
      </c>
      <c r="H316" s="5" t="e">
        <f>VLOOKUP(A316,Commscope!$B$2:$D$87,2,FALSE)</f>
        <v>#N/A</v>
      </c>
      <c r="I316" s="5" t="e">
        <f>VLOOKUP(A316,Comtran!$B$2:$D$265,2,FALSE)</f>
        <v>#N/A</v>
      </c>
      <c r="J316" s="5" t="e">
        <f>VLOOKUP(A316,Covid!$B$3:$D$120,2,FALSE)</f>
        <v>#N/A</v>
      </c>
      <c r="K316" s="5" t="e">
        <f>VLOOKUP(A316,General!$B$2:$D$227,2,FALSE)</f>
        <v>#N/A</v>
      </c>
      <c r="L316" s="5" t="e">
        <f>VLOOKUP(A316,'Genesis-Honeywell'!$B$3:$D$492,2,FALSE)</f>
        <v>#N/A</v>
      </c>
      <c r="M316" s="5" t="str">
        <f>VLOOKUP(A316,Gepco!$B$4:$D$164,2,FALSE)</f>
        <v>HBS164T</v>
      </c>
      <c r="N316" s="5" t="e">
        <f>VLOOKUP(A316,Ice!$B$4:$D$65,2,FALSE)</f>
        <v>#N/A</v>
      </c>
      <c r="O316" s="5" t="str">
        <f>VLOOKUP(A316,Liberty!$B$3:$D$231,2,FALSE)</f>
        <v>UB16-4C-SH</v>
      </c>
      <c r="P316" s="5" t="e">
        <f>VLOOKUP(A316,Paige!$B$4:$D$78,2,FALSE)</f>
        <v>#N/A</v>
      </c>
      <c r="Q316" s="5" t="e">
        <f>VLOOKUP(A316,Remee!$B$5:$D$427,2,FALSE)</f>
        <v>#N/A</v>
      </c>
      <c r="R316" s="5" t="e">
        <f>VLOOKUP(A316,Tappan!$B$4:$D$278,2,FALSE)</f>
        <v>#N/A</v>
      </c>
      <c r="S316" s="5" t="e">
        <f>VLOOKUP(A316,Wavenet!$B$3:$D$39,2,FALSE)</f>
        <v>#N/A</v>
      </c>
      <c r="T316" s="5" t="e">
        <f>VLOOKUP(A316,'Windy City'!$B$3:$D$45,2,FALSE)</f>
        <v>#N/A</v>
      </c>
    </row>
    <row r="317" spans="1:20" x14ac:dyDescent="0.25">
      <c r="A317" s="19" t="s">
        <v>2087</v>
      </c>
      <c r="B317" s="11" t="s">
        <v>2178</v>
      </c>
      <c r="C317" s="5" t="e">
        <f>VLOOKUP(A317,'Advanced Digital Cable'!$B$3:$D$180,2,FALSE)</f>
        <v>#N/A</v>
      </c>
      <c r="D317" s="5" t="str">
        <f>VLOOKUP(A317,'American Datalink'!$B$5:$D$280,2,FALSE)</f>
        <v>H2-188</v>
      </c>
      <c r="E317" s="5" t="e">
        <f>VLOOKUP(A317,'Belden (Classics)'!$B$4:$D$793,2,FALSE)</f>
        <v>#N/A</v>
      </c>
      <c r="F317" s="5" t="e">
        <f>VLOOKUP(A317,'Belden New Generation'!$B$4:$D$427,2,FALSE)</f>
        <v>#N/A</v>
      </c>
      <c r="G317" s="5" t="e">
        <f>VLOOKUP(A317,Coleman!$B$2:$D$370,2,FALSE)</f>
        <v>#N/A</v>
      </c>
      <c r="H317" s="5" t="e">
        <f>VLOOKUP(A317,Commscope!$B$2:$D$87,2,FALSE)</f>
        <v>#N/A</v>
      </c>
      <c r="I317" s="5" t="e">
        <f>VLOOKUP(A317,Comtran!$B$2:$D$265,2,FALSE)</f>
        <v>#N/A</v>
      </c>
      <c r="J317" s="5" t="e">
        <f>VLOOKUP(A317,Covid!$B$3:$D$120,2,FALSE)</f>
        <v>#N/A</v>
      </c>
      <c r="K317" s="5" t="e">
        <f>VLOOKUP(A317,General!$B$2:$D$227,2,FALSE)</f>
        <v>#N/A</v>
      </c>
      <c r="L317" s="5" t="e">
        <f>VLOOKUP(A317,'Genesis-Honeywell'!$B$3:$D$492,2,FALSE)</f>
        <v>#N/A</v>
      </c>
      <c r="M317" s="5" t="str">
        <f>VLOOKUP(A317,Gepco!$B$4:$D$164,2,FALSE)</f>
        <v>HBU188</v>
      </c>
      <c r="N317" s="5" t="e">
        <f>VLOOKUP(A317,Ice!$B$4:$D$65,2,FALSE)</f>
        <v>#N/A</v>
      </c>
      <c r="O317" s="5" t="e">
        <f>VLOOKUP(A317,Liberty!$B$3:$D$231,2,FALSE)</f>
        <v>#N/A</v>
      </c>
      <c r="P317" s="5" t="e">
        <f>VLOOKUP(A317,Paige!$B$4:$D$78,2,FALSE)</f>
        <v>#N/A</v>
      </c>
      <c r="Q317" s="5" t="e">
        <f>VLOOKUP(A317,Remee!$B$5:$D$427,2,FALSE)</f>
        <v>#N/A</v>
      </c>
      <c r="R317" s="5" t="e">
        <f>VLOOKUP(A317,Tappan!$B$4:$D$278,2,FALSE)</f>
        <v>#N/A</v>
      </c>
      <c r="S317" s="5" t="e">
        <f>VLOOKUP(A317,Wavenet!$B$3:$D$39,2,FALSE)</f>
        <v>#N/A</v>
      </c>
      <c r="T317" s="5" t="e">
        <f>VLOOKUP(A317,'Windy City'!$B$3:$D$45,2,FALSE)</f>
        <v>#N/A</v>
      </c>
    </row>
    <row r="318" spans="1:20" x14ac:dyDescent="0.25">
      <c r="A318" s="19" t="s">
        <v>164</v>
      </c>
      <c r="B318" s="11" t="s">
        <v>2175</v>
      </c>
      <c r="C318" s="5" t="str">
        <f>VLOOKUP(A318,'Advanced Digital Cable'!$B$3:$D$180,2,FALSE)</f>
        <v>1802WB</v>
      </c>
      <c r="D318" s="5" t="str">
        <f>VLOOKUP(A318,'American Datalink'!$B$5:$D$280,2,FALSE)</f>
        <v>H2-182</v>
      </c>
      <c r="E318" s="5" t="e">
        <f>VLOOKUP(A318,'Belden (Classics)'!$B$4:$D$793,2,FALSE)</f>
        <v>#N/A</v>
      </c>
      <c r="F318" s="5" t="str">
        <f>VLOOKUP(A318,'Belden New Generation'!$B$4:$D$427,2,FALSE)</f>
        <v>5300U1</v>
      </c>
      <c r="G318" s="5" t="e">
        <f>VLOOKUP(A318,Coleman!$B$2:$D$370,2,FALSE)</f>
        <v>#N/A</v>
      </c>
      <c r="H318" s="5" t="e">
        <f>VLOOKUP(A318,Commscope!$B$2:$D$87,2,FALSE)</f>
        <v>#N/A</v>
      </c>
      <c r="I318" s="5" t="e">
        <f>VLOOKUP(A318,Comtran!$B$2:$D$265,2,FALSE)</f>
        <v>#N/A</v>
      </c>
      <c r="J318" s="5" t="e">
        <f>VLOOKUP(A318,Covid!$B$3:$D$120,2,FALSE)</f>
        <v>#N/A</v>
      </c>
      <c r="K318" s="5" t="e">
        <f>VLOOKUP(A318,General!$B$2:$D$227,2,FALSE)</f>
        <v>#N/A</v>
      </c>
      <c r="L318" s="5" t="e">
        <f>VLOOKUP(A318,'Genesis-Honeywell'!$B$3:$D$492,2,FALSE)</f>
        <v>#N/A</v>
      </c>
      <c r="M318" s="5" t="str">
        <f>VLOOKUP(A318,Gepco!$B$4:$D$164,2,FALSE)</f>
        <v xml:space="preserve">HBU182 </v>
      </c>
      <c r="N318" s="5" t="e">
        <f>VLOOKUP(A318,Ice!$B$4:$D$65,2,FALSE)</f>
        <v>#N/A</v>
      </c>
      <c r="O318" s="5" t="str">
        <f>VLOOKUP(A318,Liberty!$B$3:$D$231,2,FALSE)</f>
        <v>UBC18-2C</v>
      </c>
      <c r="P318" s="5" t="e">
        <f>VLOOKUP(A318,Paige!$B$4:$D$78,2,FALSE)</f>
        <v>#N/A</v>
      </c>
      <c r="Q318" s="5" t="str">
        <f>VLOOKUP(A318,Remee!$B$5:$D$427,2,FALSE)</f>
        <v>R001006WBTPOLY</v>
      </c>
      <c r="R318" s="5" t="str">
        <f>VLOOKUP(A318,Tappan!$B$4:$D$278,2,FALSE)</f>
        <v>SW4036</v>
      </c>
      <c r="S318" s="5" t="e">
        <f>VLOOKUP(A318,Wavenet!$B$3:$D$39,2,FALSE)</f>
        <v>#N/A</v>
      </c>
      <c r="T318" s="5" t="e">
        <f>VLOOKUP(A318,'Windy City'!$B$3:$D$45,2,FALSE)</f>
        <v>#N/A</v>
      </c>
    </row>
    <row r="319" spans="1:20" x14ac:dyDescent="0.25">
      <c r="A319" s="19" t="s">
        <v>166</v>
      </c>
      <c r="B319" s="11" t="s">
        <v>2179</v>
      </c>
      <c r="C319" s="5" t="str">
        <f>VLOOKUP(A319,'Advanced Digital Cable'!$B$3:$D$180,2,FALSE)</f>
        <v>1602WB</v>
      </c>
      <c r="D319" s="5" t="str">
        <f>VLOOKUP(A319,'American Datalink'!$B$5:$D$280,2,FALSE)</f>
        <v>H2-162</v>
      </c>
      <c r="E319" s="5" t="e">
        <f>VLOOKUP(A319,'Belden (Classics)'!$B$4:$D$793,2,FALSE)</f>
        <v>#N/A</v>
      </c>
      <c r="F319" s="5" t="e">
        <f>VLOOKUP(A319,'Belden New Generation'!$B$4:$D$427,2,FALSE)</f>
        <v>#N/A</v>
      </c>
      <c r="G319" s="5" t="e">
        <f>VLOOKUP(A319,Coleman!$B$2:$D$370,2,FALSE)</f>
        <v>#N/A</v>
      </c>
      <c r="H319" s="5" t="e">
        <f>VLOOKUP(A319,Commscope!$B$2:$D$87,2,FALSE)</f>
        <v>#N/A</v>
      </c>
      <c r="I319" s="5" t="e">
        <f>VLOOKUP(A319,Comtran!$B$2:$D$265,2,FALSE)</f>
        <v>#N/A</v>
      </c>
      <c r="J319" s="5" t="e">
        <f>VLOOKUP(A319,Covid!$B$3:$D$120,2,FALSE)</f>
        <v>#N/A</v>
      </c>
      <c r="K319" s="5" t="e">
        <f>VLOOKUP(A319,General!$B$2:$D$227,2,FALSE)</f>
        <v>#N/A</v>
      </c>
      <c r="L319" s="5" t="e">
        <f>VLOOKUP(A319,'Genesis-Honeywell'!$B$3:$D$492,2,FALSE)</f>
        <v>#N/A</v>
      </c>
      <c r="M319" s="5" t="str">
        <f>VLOOKUP(A319,Gepco!$B$4:$D$164,2,FALSE)</f>
        <v xml:space="preserve">HBU162 </v>
      </c>
      <c r="N319" s="5" t="e">
        <f>VLOOKUP(A319,Ice!$B$4:$D$65,2,FALSE)</f>
        <v>#N/A</v>
      </c>
      <c r="O319" s="5" t="str">
        <f>VLOOKUP(A319,Liberty!$B$3:$D$231,2,FALSE)</f>
        <v>UBC16-2C</v>
      </c>
      <c r="P319" s="5" t="e">
        <f>VLOOKUP(A319,Paige!$B$4:$D$78,2,FALSE)</f>
        <v>#N/A</v>
      </c>
      <c r="Q319" s="5" t="e">
        <f>VLOOKUP(A319,Remee!$B$5:$D$427,2,FALSE)</f>
        <v>#N/A</v>
      </c>
      <c r="R319" s="5" t="e">
        <f>VLOOKUP(A319,Tappan!$B$4:$D$278,2,FALSE)</f>
        <v>#N/A</v>
      </c>
      <c r="S319" s="5" t="e">
        <f>VLOOKUP(A319,Wavenet!$B$3:$D$39,2,FALSE)</f>
        <v>#N/A</v>
      </c>
      <c r="T319" s="5" t="str">
        <f>VLOOKUP(A319,'Windy City'!$B$3:$D$45,2,FALSE)</f>
        <v>NP728110VNQ-S</v>
      </c>
    </row>
    <row r="320" spans="1:20" x14ac:dyDescent="0.25">
      <c r="A320" s="19" t="s">
        <v>1679</v>
      </c>
      <c r="B320" s="11" t="s">
        <v>2182</v>
      </c>
      <c r="C320" s="5" t="e">
        <f>VLOOKUP(A320,'Advanced Digital Cable'!$B$3:$D$180,2,FALSE)</f>
        <v>#N/A</v>
      </c>
      <c r="D320" s="5" t="e">
        <f>VLOOKUP(A320,'American Datalink'!$B$5:$D$280,2,FALSE)</f>
        <v>#N/A</v>
      </c>
      <c r="E320" s="5" t="e">
        <f>VLOOKUP(A320,'Belden (Classics)'!$B$4:$D$793,2,FALSE)</f>
        <v>#N/A</v>
      </c>
      <c r="F320" s="5" t="e">
        <f>VLOOKUP(A320,'Belden New Generation'!$B$4:$D$427,2,FALSE)</f>
        <v>#N/A</v>
      </c>
      <c r="G320" s="5" t="e">
        <f>VLOOKUP(A320,Coleman!$B$2:$D$370,2,FALSE)</f>
        <v>#N/A</v>
      </c>
      <c r="H320" s="5" t="e">
        <f>VLOOKUP(A320,Commscope!$B$2:$D$87,2,FALSE)</f>
        <v>#N/A</v>
      </c>
      <c r="I320" s="5" t="e">
        <f>VLOOKUP(A320,Comtran!$B$2:$D$265,2,FALSE)</f>
        <v>#N/A</v>
      </c>
      <c r="J320" s="5" t="e">
        <f>VLOOKUP(A320,Covid!$B$3:$D$120,2,FALSE)</f>
        <v>#N/A</v>
      </c>
      <c r="K320" s="5" t="e">
        <f>VLOOKUP(A320,General!$B$2:$D$227,2,FALSE)</f>
        <v>#N/A</v>
      </c>
      <c r="L320" s="5" t="e">
        <f>VLOOKUP(A320,'Genesis-Honeywell'!$B$3:$D$492,2,FALSE)</f>
        <v>#N/A</v>
      </c>
      <c r="M320" s="5" t="str">
        <f>VLOOKUP(A320,Gepco!$B$4:$D$164,2,FALSE)</f>
        <v xml:space="preserve">HBU142 </v>
      </c>
      <c r="N320" s="5" t="e">
        <f>VLOOKUP(A320,Ice!$B$4:$D$65,2,FALSE)</f>
        <v>#N/A</v>
      </c>
      <c r="O320" s="5" t="str">
        <f>VLOOKUP(A320,Liberty!$B$3:$D$231,2,FALSE)</f>
        <v>UBC14-2C</v>
      </c>
      <c r="P320" s="5" t="e">
        <f>VLOOKUP(A320,Paige!$B$4:$D$78,2,FALSE)</f>
        <v>#N/A</v>
      </c>
      <c r="Q320" s="5" t="e">
        <f>VLOOKUP(A320,Remee!$B$5:$D$427,2,FALSE)</f>
        <v>#N/A</v>
      </c>
      <c r="R320" s="5" t="e">
        <f>VLOOKUP(A320,Tappan!$B$4:$D$278,2,FALSE)</f>
        <v>#N/A</v>
      </c>
      <c r="S320" s="5" t="e">
        <f>VLOOKUP(A320,Wavenet!$B$3:$D$39,2,FALSE)</f>
        <v>#N/A</v>
      </c>
      <c r="T320" s="5" t="e">
        <f>VLOOKUP(A320,'Windy City'!$B$3:$D$45,2,FALSE)</f>
        <v>#N/A</v>
      </c>
    </row>
    <row r="321" spans="1:20" x14ac:dyDescent="0.25">
      <c r="A321" s="19" t="s">
        <v>162</v>
      </c>
      <c r="B321" s="11" t="s">
        <v>2174</v>
      </c>
      <c r="C321" s="5" t="str">
        <f>VLOOKUP(A321,'Advanced Digital Cable'!$B$3:$D$180,2,FALSE)</f>
        <v>2204WB</v>
      </c>
      <c r="D321" s="5" t="str">
        <f>VLOOKUP(A321,'American Datalink'!$B$5:$D$280,2,FALSE)</f>
        <v>H2-224X</v>
      </c>
      <c r="E321" s="5" t="e">
        <f>VLOOKUP(A321,'Belden (Classics)'!$B$4:$D$793,2,FALSE)</f>
        <v>#N/A</v>
      </c>
      <c r="F321" s="5" t="e">
        <f>VLOOKUP(A321,'Belden New Generation'!$B$4:$D$427,2,FALSE)</f>
        <v>#N/A</v>
      </c>
      <c r="G321" s="5">
        <f>VLOOKUP(A321,Coleman!$B$2:$D$370,2,FALSE)</f>
        <v>96438</v>
      </c>
      <c r="H321" s="5" t="e">
        <f>VLOOKUP(A321,Commscope!$B$2:$D$87,2,FALSE)</f>
        <v>#N/A</v>
      </c>
      <c r="I321" s="5" t="e">
        <f>VLOOKUP(A321,Comtran!$B$2:$D$265,2,FALSE)</f>
        <v>#N/A</v>
      </c>
      <c r="J321" s="5" t="e">
        <f>VLOOKUP(A321,Covid!$B$3:$D$120,2,FALSE)</f>
        <v>#N/A</v>
      </c>
      <c r="K321" s="5" t="e">
        <f>VLOOKUP(A321,General!$B$2:$D$227,2,FALSE)</f>
        <v>#N/A</v>
      </c>
      <c r="L321" s="5" t="e">
        <f>VLOOKUP(A321,'Genesis-Honeywell'!$B$3:$D$492,2,FALSE)</f>
        <v>#N/A</v>
      </c>
      <c r="M321" s="5" t="str">
        <f>VLOOKUP(A321,Gepco!$B$4:$D$164,2,FALSE)</f>
        <v>HBU2240</v>
      </c>
      <c r="N321" s="5" t="e">
        <f>VLOOKUP(A321,Ice!$B$4:$D$65,2,FALSE)</f>
        <v>#N/A</v>
      </c>
      <c r="O321" s="5" t="str">
        <f>VLOOKUP(A321,Liberty!$B$3:$D$231,2,FALSE)</f>
        <v>22-4C-WL</v>
      </c>
      <c r="P321" s="5" t="e">
        <f>VLOOKUP(A321,Paige!$B$4:$D$78,2,FALSE)</f>
        <v>#N/A</v>
      </c>
      <c r="Q321" s="5" t="e">
        <f>VLOOKUP(A321,Remee!$B$5:$D$427,2,FALSE)</f>
        <v>#N/A</v>
      </c>
      <c r="R321" s="5" t="str">
        <f>VLOOKUP(A321,Tappan!$B$4:$D$278,2,FALSE)</f>
        <v>SW2034</v>
      </c>
      <c r="S321" s="5" t="e">
        <f>VLOOKUP(A321,Wavenet!$B$3:$D$39,2,FALSE)</f>
        <v>#N/A</v>
      </c>
      <c r="T321" s="5" t="e">
        <f>VLOOKUP(A321,'Windy City'!$B$3:$D$45,2,FALSE)</f>
        <v>#N/A</v>
      </c>
    </row>
    <row r="322" spans="1:20" x14ac:dyDescent="0.25">
      <c r="A322" s="19" t="s">
        <v>216</v>
      </c>
      <c r="B322" s="11" t="s">
        <v>2453</v>
      </c>
      <c r="C322" s="5" t="str">
        <f>VLOOKUP(A322,'Advanced Digital Cable'!$B$3:$D$180,2,FALSE)</f>
        <v>9908DB</v>
      </c>
      <c r="D322" s="5" t="e">
        <f>VLOOKUP(A322,'American Datalink'!$B$5:$D$280,2,FALSE)</f>
        <v>#N/A</v>
      </c>
      <c r="E322" s="5" t="e">
        <f>VLOOKUP(A322,'Belden (Classics)'!$B$4:$D$793,2,FALSE)</f>
        <v>#N/A</v>
      </c>
      <c r="F322" s="5" t="str">
        <f>VLOOKUP(A322,'Belden New Generation'!$B$4:$D$427,2,FALSE)</f>
        <v>5399X5</v>
      </c>
      <c r="G322" s="5" t="e">
        <f>VLOOKUP(A322,Coleman!$B$2:$D$370,2,FALSE)</f>
        <v>#N/A</v>
      </c>
      <c r="H322" s="5" t="e">
        <f>VLOOKUP(A322,Commscope!$B$2:$D$87,2,FALSE)</f>
        <v>#N/A</v>
      </c>
      <c r="I322" s="5" t="e">
        <f>VLOOKUP(A322,Comtran!$B$2:$D$265,2,FALSE)</f>
        <v>#N/A</v>
      </c>
      <c r="J322" s="5" t="e">
        <f>VLOOKUP(A322,Covid!$B$3:$D$120,2,FALSE)</f>
        <v>#N/A</v>
      </c>
      <c r="K322" s="5" t="e">
        <f>VLOOKUP(A322,General!$B$2:$D$227,2,FALSE)</f>
        <v>#N/A</v>
      </c>
      <c r="L322" s="5" t="e">
        <f>VLOOKUP(A322,'Genesis-Honeywell'!$B$3:$D$492,2,FALSE)</f>
        <v>#N/A</v>
      </c>
      <c r="M322" s="5" t="e">
        <f>VLOOKUP(A322,Gepco!$B$4:$D$164,2,FALSE)</f>
        <v>#N/A</v>
      </c>
      <c r="N322" s="5" t="e">
        <f>VLOOKUP(A322,Ice!$B$4:$D$65,2,FALSE)</f>
        <v>#N/A</v>
      </c>
      <c r="O322" s="5" t="e">
        <f>VLOOKUP(A322,Liberty!$B$3:$D$231,2,FALSE)</f>
        <v>#N/A</v>
      </c>
      <c r="P322" s="5" t="e">
        <f>VLOOKUP(A322,Paige!$B$4:$D$78,2,FALSE)</f>
        <v>#N/A</v>
      </c>
      <c r="Q322" s="5" t="e">
        <f>VLOOKUP(A322,Remee!$B$5:$D$427,2,FALSE)</f>
        <v>#N/A</v>
      </c>
      <c r="R322" s="5" t="str">
        <f>VLOOKUP(A322,Tappan!$B$4:$D$278,2,FALSE)</f>
        <v>H91569</v>
      </c>
      <c r="S322" s="5" t="e">
        <f>VLOOKUP(A322,Wavenet!$B$3:$D$39,2,FALSE)</f>
        <v>#N/A</v>
      </c>
      <c r="T322" s="5" t="e">
        <f>VLOOKUP(A322,'Windy City'!$B$3:$D$45,2,FALSE)</f>
        <v>#N/A</v>
      </c>
    </row>
    <row r="323" spans="1:20" x14ac:dyDescent="0.25">
      <c r="A323" s="19" t="s">
        <v>168</v>
      </c>
      <c r="B323" s="11" t="s">
        <v>2149</v>
      </c>
      <c r="C323" s="5" t="str">
        <f>VLOOKUP(A323,'Advanced Digital Cable'!$B$3:$D$180,2,FALSE)</f>
        <v>1202TSDWB</v>
      </c>
      <c r="D323" s="5" t="str">
        <f>VLOOKUP(A323,'American Datalink'!$B$5:$D$280,2,FALSE)</f>
        <v>H2-222XS</v>
      </c>
      <c r="E323" s="5" t="e">
        <f>VLOOKUP(A323,'Belden (Classics)'!$B$4:$D$793,2,FALSE)</f>
        <v>#N/A</v>
      </c>
      <c r="F323" s="5" t="e">
        <f>VLOOKUP(A323,'Belden New Generation'!$B$4:$D$427,2,FALSE)</f>
        <v>#N/A</v>
      </c>
      <c r="G323" s="5" t="e">
        <f>VLOOKUP(A323,Coleman!$B$2:$D$370,2,FALSE)</f>
        <v>#N/A</v>
      </c>
      <c r="H323" s="5" t="e">
        <f>VLOOKUP(A323,Commscope!$B$2:$D$87,2,FALSE)</f>
        <v>#N/A</v>
      </c>
      <c r="I323" s="5" t="e">
        <f>VLOOKUP(A323,Comtran!$B$2:$D$265,2,FALSE)</f>
        <v>#N/A</v>
      </c>
      <c r="J323" s="5" t="e">
        <f>VLOOKUP(A323,Covid!$B$3:$D$120,2,FALSE)</f>
        <v>#N/A</v>
      </c>
      <c r="K323" s="5" t="e">
        <f>VLOOKUP(A323,General!$B$2:$D$227,2,FALSE)</f>
        <v>#N/A</v>
      </c>
      <c r="L323" s="5" t="e">
        <f>VLOOKUP(A323,'Genesis-Honeywell'!$B$3:$D$492,2,FALSE)</f>
        <v>#N/A</v>
      </c>
      <c r="M323" s="5" t="str">
        <f>VLOOKUP(A323,Gepco!$B$4:$D$164,2,FALSE)</f>
        <v>HBS2220</v>
      </c>
      <c r="N323" s="5" t="e">
        <f>VLOOKUP(A323,Ice!$B$4:$D$65,2,FALSE)</f>
        <v>#N/A</v>
      </c>
      <c r="O323" s="5" t="e">
        <f>VLOOKUP(A323,Liberty!$B$3:$D$231,2,FALSE)</f>
        <v>#N/A</v>
      </c>
      <c r="P323" s="5" t="e">
        <f>VLOOKUP(A323,Paige!$B$4:$D$78,2,FALSE)</f>
        <v>#N/A</v>
      </c>
      <c r="Q323" s="5" t="e">
        <f>VLOOKUP(A323,Remee!$B$5:$D$427,2,FALSE)</f>
        <v>#N/A</v>
      </c>
      <c r="R323" s="5" t="e">
        <f>VLOOKUP(A323,Tappan!$B$4:$D$278,2,FALSE)</f>
        <v>#N/A</v>
      </c>
      <c r="S323" s="5" t="e">
        <f>VLOOKUP(A323,Wavenet!$B$3:$D$39,2,FALSE)</f>
        <v>#N/A</v>
      </c>
      <c r="T323" s="5" t="e">
        <f>VLOOKUP(A323,'Windy City'!$B$3:$D$45,2,FALSE)</f>
        <v>#N/A</v>
      </c>
    </row>
    <row r="324" spans="1:20" x14ac:dyDescent="0.25">
      <c r="A324" s="19" t="s">
        <v>170</v>
      </c>
      <c r="B324" s="11" t="s">
        <v>2148</v>
      </c>
      <c r="C324" s="5" t="str">
        <f>VLOOKUP(A324,'Advanced Digital Cable'!$B$3:$D$180,2,FALSE)</f>
        <v>1222TSDWB</v>
      </c>
      <c r="D324" s="5" t="str">
        <f>VLOOKUP(A324,'American Datalink'!$B$5:$D$280,2,FALSE)</f>
        <v>H2-222S</v>
      </c>
      <c r="E324" s="5" t="e">
        <f>VLOOKUP(A324,'Belden (Classics)'!$B$4:$D$793,2,FALSE)</f>
        <v>#N/A</v>
      </c>
      <c r="F324" s="5" t="str">
        <f>VLOOKUP(A324,'Belden New Generation'!$B$4:$D$427,2,FALSE)</f>
        <v>5500F1</v>
      </c>
      <c r="G324" s="5" t="e">
        <f>VLOOKUP(A324,Coleman!$B$2:$D$370,2,FALSE)</f>
        <v>#N/A</v>
      </c>
      <c r="H324" s="5" t="e">
        <f>VLOOKUP(A324,Commscope!$B$2:$D$87,2,FALSE)</f>
        <v>#N/A</v>
      </c>
      <c r="I324" s="5" t="e">
        <f>VLOOKUP(A324,Comtran!$B$2:$D$265,2,FALSE)</f>
        <v>#N/A</v>
      </c>
      <c r="J324" s="5" t="e">
        <f>VLOOKUP(A324,Covid!$B$3:$D$120,2,FALSE)</f>
        <v>#N/A</v>
      </c>
      <c r="K324" s="5" t="e">
        <f>VLOOKUP(A324,General!$B$2:$D$227,2,FALSE)</f>
        <v>#N/A</v>
      </c>
      <c r="L324" s="5" t="e">
        <f>VLOOKUP(A324,'Genesis-Honeywell'!$B$3:$D$492,2,FALSE)</f>
        <v>#N/A</v>
      </c>
      <c r="M324" s="5" t="str">
        <f>VLOOKUP(A324,Gepco!$B$4:$D$164,2,FALSE)</f>
        <v>HBS222</v>
      </c>
      <c r="N324" s="5" t="e">
        <f>VLOOKUP(A324,Ice!$B$4:$D$65,2,FALSE)</f>
        <v>#N/A</v>
      </c>
      <c r="O324" s="5" t="str">
        <f>VLOOKUP(A324,Liberty!$B$3:$D$231,2,FALSE)</f>
        <v>UBC22-2C-SH</v>
      </c>
      <c r="P324" s="5" t="e">
        <f>VLOOKUP(A324,Paige!$B$4:$D$78,2,FALSE)</f>
        <v>#N/A</v>
      </c>
      <c r="Q324" s="5" t="e">
        <f>VLOOKUP(A324,Remee!$B$5:$D$427,2,FALSE)</f>
        <v>#N/A</v>
      </c>
      <c r="R324" s="5" t="str">
        <f>VLOOKUP(A324,Tappan!$B$4:$D$278,2,FALSE)</f>
        <v>SW2033</v>
      </c>
      <c r="S324" s="5" t="e">
        <f>VLOOKUP(A324,Wavenet!$B$3:$D$39,2,FALSE)</f>
        <v>#N/A</v>
      </c>
      <c r="T324" s="5" t="e">
        <f>VLOOKUP(A324,'Windy City'!$B$3:$D$45,2,FALSE)</f>
        <v>#N/A</v>
      </c>
    </row>
    <row r="325" spans="1:20" x14ac:dyDescent="0.25">
      <c r="A325" s="19" t="s">
        <v>171</v>
      </c>
      <c r="B325" s="11" t="s">
        <v>2156</v>
      </c>
      <c r="C325" s="5" t="str">
        <f>VLOOKUP(A325,'Advanced Digital Cable'!$B$3:$D$180,2,FALSE)</f>
        <v>1202TSDWB</v>
      </c>
      <c r="D325" s="5" t="str">
        <f>VLOOKUP(A325,'American Datalink'!$B$5:$D$280,2,FALSE)</f>
        <v>H2-202S</v>
      </c>
      <c r="E325" s="5" t="e">
        <f>VLOOKUP(A325,'Belden (Classics)'!$B$4:$D$793,2,FALSE)</f>
        <v>#N/A</v>
      </c>
      <c r="F325" s="5" t="str">
        <f>VLOOKUP(A325,'Belden New Generation'!$B$4:$D$427,2,FALSE)</f>
        <v>5400F1</v>
      </c>
      <c r="G325" s="5" t="e">
        <f>VLOOKUP(A325,Coleman!$B$2:$D$370,2,FALSE)</f>
        <v>#N/A</v>
      </c>
      <c r="H325" s="5" t="e">
        <f>VLOOKUP(A325,Commscope!$B$2:$D$87,2,FALSE)</f>
        <v>#N/A</v>
      </c>
      <c r="I325" s="5" t="e">
        <f>VLOOKUP(A325,Comtran!$B$2:$D$265,2,FALSE)</f>
        <v>#N/A</v>
      </c>
      <c r="J325" s="5" t="e">
        <f>VLOOKUP(A325,Covid!$B$3:$D$120,2,FALSE)</f>
        <v>#N/A</v>
      </c>
      <c r="K325" s="5" t="e">
        <f>VLOOKUP(A325,General!$B$2:$D$227,2,FALSE)</f>
        <v>#N/A</v>
      </c>
      <c r="L325" s="5" t="e">
        <f>VLOOKUP(A325,'Genesis-Honeywell'!$B$3:$D$492,2,FALSE)</f>
        <v>#N/A</v>
      </c>
      <c r="M325" s="5" t="str">
        <f>VLOOKUP(A325,Gepco!$B$4:$D$164,2,FALSE)</f>
        <v>HBS202</v>
      </c>
      <c r="N325" s="5" t="e">
        <f>VLOOKUP(A325,Ice!$B$4:$D$65,2,FALSE)</f>
        <v>#N/A</v>
      </c>
      <c r="O325" s="5" t="str">
        <f>VLOOKUP(A325,Liberty!$B$3:$D$231,2,FALSE)</f>
        <v>UBC20-2C-SH</v>
      </c>
      <c r="P325" s="5" t="e">
        <f>VLOOKUP(A325,Paige!$B$4:$D$78,2,FALSE)</f>
        <v>#N/A</v>
      </c>
      <c r="Q325" s="5" t="e">
        <f>VLOOKUP(A325,Remee!$B$5:$D$427,2,FALSE)</f>
        <v>#N/A</v>
      </c>
      <c r="R325" s="5" t="str">
        <f>VLOOKUP(A325,Tappan!$B$4:$D$278,2,FALSE)</f>
        <v>SW3002</v>
      </c>
      <c r="S325" s="5" t="e">
        <f>VLOOKUP(A325,Wavenet!$B$3:$D$39,2,FALSE)</f>
        <v>#N/A</v>
      </c>
      <c r="T325" s="5" t="e">
        <f>VLOOKUP(A325,'Windy City'!$B$3:$D$45,2,FALSE)</f>
        <v>#N/A</v>
      </c>
    </row>
    <row r="326" spans="1:20" x14ac:dyDescent="0.25">
      <c r="A326" s="19" t="s">
        <v>173</v>
      </c>
      <c r="B326" s="11" t="s">
        <v>2160</v>
      </c>
      <c r="C326" s="5" t="str">
        <f>VLOOKUP(A326,'Advanced Digital Cable'!$B$3:$D$180,2,FALSE)</f>
        <v>1802TSDWB</v>
      </c>
      <c r="D326" s="5" t="str">
        <f>VLOOKUP(A326,'American Datalink'!$B$5:$D$280,2,FALSE)</f>
        <v>H2-182S</v>
      </c>
      <c r="E326" s="5" t="e">
        <f>VLOOKUP(A326,'Belden (Classics)'!$B$4:$D$793,2,FALSE)</f>
        <v>#N/A</v>
      </c>
      <c r="F326" s="5" t="str">
        <f>VLOOKUP(A326,'Belden New Generation'!$B$4:$D$427,2,FALSE)</f>
        <v>5300F1</v>
      </c>
      <c r="G326" s="5" t="e">
        <f>VLOOKUP(A326,Coleman!$B$2:$D$370,2,FALSE)</f>
        <v>#N/A</v>
      </c>
      <c r="H326" s="5" t="e">
        <f>VLOOKUP(A326,Commscope!$B$2:$D$87,2,FALSE)</f>
        <v>#N/A</v>
      </c>
      <c r="I326" s="5" t="e">
        <f>VLOOKUP(A326,Comtran!$B$2:$D$265,2,FALSE)</f>
        <v>#N/A</v>
      </c>
      <c r="J326" s="5" t="e">
        <f>VLOOKUP(A326,Covid!$B$3:$D$120,2,FALSE)</f>
        <v>#N/A</v>
      </c>
      <c r="K326" s="5" t="e">
        <f>VLOOKUP(A326,General!$B$2:$D$227,2,FALSE)</f>
        <v>#N/A</v>
      </c>
      <c r="L326" s="5" t="e">
        <f>VLOOKUP(A326,'Genesis-Honeywell'!$B$3:$D$492,2,FALSE)</f>
        <v>#N/A</v>
      </c>
      <c r="M326" s="5" t="str">
        <f>VLOOKUP(A326,Gepco!$B$4:$D$164,2,FALSE)</f>
        <v>HBS182</v>
      </c>
      <c r="N326" s="5" t="e">
        <f>VLOOKUP(A326,Ice!$B$4:$D$65,2,FALSE)</f>
        <v>#N/A</v>
      </c>
      <c r="O326" s="5" t="str">
        <f>VLOOKUP(A326,Liberty!$B$3:$D$231,2,FALSE)</f>
        <v>UBC18-2C-SH</v>
      </c>
      <c r="P326" s="5" t="e">
        <f>VLOOKUP(A326,Paige!$B$4:$D$78,2,FALSE)</f>
        <v>#N/A</v>
      </c>
      <c r="Q326" s="5" t="e">
        <f>VLOOKUP(A326,Remee!$B$5:$D$427,2,FALSE)</f>
        <v>#N/A</v>
      </c>
      <c r="R326" s="5" t="str">
        <f>VLOOKUP(A326,Tappan!$B$4:$D$278,2,FALSE)</f>
        <v>SW4988</v>
      </c>
      <c r="S326" s="5" t="e">
        <f>VLOOKUP(A326,Wavenet!$B$3:$D$39,2,FALSE)</f>
        <v>#N/A</v>
      </c>
      <c r="T326" s="5" t="str">
        <f>VLOOKUP(A326,'Windy City'!$B$3:$D$45,2,FALSE)</f>
        <v>NP714110VNQ-S</v>
      </c>
    </row>
    <row r="327" spans="1:20" x14ac:dyDescent="0.25">
      <c r="A327" s="19" t="s">
        <v>1684</v>
      </c>
      <c r="B327" s="11" t="s">
        <v>2164</v>
      </c>
      <c r="C327" s="5" t="e">
        <f>VLOOKUP(A327,'Advanced Digital Cable'!$B$3:$D$180,2,FALSE)</f>
        <v>#N/A</v>
      </c>
      <c r="D327" s="5" t="e">
        <f>VLOOKUP(A327,'American Datalink'!$B$5:$D$280,2,FALSE)</f>
        <v>#N/A</v>
      </c>
      <c r="E327" s="5" t="e">
        <f>VLOOKUP(A327,'Belden (Classics)'!$B$4:$D$793,2,FALSE)</f>
        <v>#N/A</v>
      </c>
      <c r="F327" s="5" t="e">
        <f>VLOOKUP(A327,'Belden New Generation'!$B$4:$D$427,2,FALSE)</f>
        <v>#N/A</v>
      </c>
      <c r="G327" s="5" t="e">
        <f>VLOOKUP(A327,Coleman!$B$2:$D$370,2,FALSE)</f>
        <v>#N/A</v>
      </c>
      <c r="H327" s="5" t="e">
        <f>VLOOKUP(A327,Commscope!$B$2:$D$87,2,FALSE)</f>
        <v>#N/A</v>
      </c>
      <c r="I327" s="5" t="e">
        <f>VLOOKUP(A327,Comtran!$B$2:$D$265,2,FALSE)</f>
        <v>#N/A</v>
      </c>
      <c r="J327" s="5" t="e">
        <f>VLOOKUP(A327,Covid!$B$3:$D$120,2,FALSE)</f>
        <v>#N/A</v>
      </c>
      <c r="K327" s="5" t="e">
        <f>VLOOKUP(A327,General!$B$2:$D$227,2,FALSE)</f>
        <v>#N/A</v>
      </c>
      <c r="L327" s="5" t="e">
        <f>VLOOKUP(A327,'Genesis-Honeywell'!$B$3:$D$492,2,FALSE)</f>
        <v>#N/A</v>
      </c>
      <c r="M327" s="5" t="str">
        <f>VLOOKUP(A327,Gepco!$B$4:$D$164,2,FALSE)</f>
        <v xml:space="preserve">HBS162 </v>
      </c>
      <c r="N327" s="5" t="e">
        <f>VLOOKUP(A327,Ice!$B$4:$D$65,2,FALSE)</f>
        <v>#N/A</v>
      </c>
      <c r="O327" s="5" t="str">
        <f>VLOOKUP(A327,Liberty!$B$3:$D$231,2,FALSE)</f>
        <v>UBC16-2C-SH</v>
      </c>
      <c r="P327" s="5" t="e">
        <f>VLOOKUP(A327,Paige!$B$4:$D$78,2,FALSE)</f>
        <v>#N/A</v>
      </c>
      <c r="Q327" s="5" t="e">
        <f>VLOOKUP(A327,Remee!$B$5:$D$427,2,FALSE)</f>
        <v>#N/A</v>
      </c>
      <c r="R327" s="5" t="e">
        <f>VLOOKUP(A327,Tappan!$B$4:$D$278,2,FALSE)</f>
        <v>#N/A</v>
      </c>
      <c r="S327" s="5" t="e">
        <f>VLOOKUP(A327,Wavenet!$B$3:$D$39,2,FALSE)</f>
        <v>#N/A</v>
      </c>
      <c r="T327" s="5" t="e">
        <f>VLOOKUP(A327,'Windy City'!$B$3:$D$45,2,FALSE)</f>
        <v>#N/A</v>
      </c>
    </row>
    <row r="328" spans="1:20" x14ac:dyDescent="0.25">
      <c r="A328" s="19" t="s">
        <v>1681</v>
      </c>
      <c r="B328" s="11" t="s">
        <v>2167</v>
      </c>
      <c r="C328" s="5" t="e">
        <f>VLOOKUP(A328,'Advanced Digital Cable'!$B$3:$D$180,2,FALSE)</f>
        <v>#N/A</v>
      </c>
      <c r="D328" s="5" t="e">
        <f>VLOOKUP(A328,'American Datalink'!$B$5:$D$280,2,FALSE)</f>
        <v>#N/A</v>
      </c>
      <c r="E328" s="5" t="e">
        <f>VLOOKUP(A328,'Belden (Classics)'!$B$4:$D$793,2,FALSE)</f>
        <v>#N/A</v>
      </c>
      <c r="F328" s="5" t="e">
        <f>VLOOKUP(A328,'Belden New Generation'!$B$4:$D$427,2,FALSE)</f>
        <v>#N/A</v>
      </c>
      <c r="G328" s="5" t="e">
        <f>VLOOKUP(A328,Coleman!$B$2:$D$370,2,FALSE)</f>
        <v>#N/A</v>
      </c>
      <c r="H328" s="5" t="e">
        <f>VLOOKUP(A328,Commscope!$B$2:$D$87,2,FALSE)</f>
        <v>#N/A</v>
      </c>
      <c r="I328" s="5" t="e">
        <f>VLOOKUP(A328,Comtran!$B$2:$D$265,2,FALSE)</f>
        <v>#N/A</v>
      </c>
      <c r="J328" s="5" t="e">
        <f>VLOOKUP(A328,Covid!$B$3:$D$120,2,FALSE)</f>
        <v>#N/A</v>
      </c>
      <c r="K328" s="5" t="e">
        <f>VLOOKUP(A328,General!$B$2:$D$227,2,FALSE)</f>
        <v>#N/A</v>
      </c>
      <c r="L328" s="5" t="e">
        <f>VLOOKUP(A328,'Genesis-Honeywell'!$B$3:$D$492,2,FALSE)</f>
        <v>#N/A</v>
      </c>
      <c r="M328" s="5" t="str">
        <f>VLOOKUP(A328,Gepco!$B$4:$D$164,2,FALSE)</f>
        <v xml:space="preserve">HBS142 </v>
      </c>
      <c r="N328" s="5" t="e">
        <f>VLOOKUP(A328,Ice!$B$4:$D$65,2,FALSE)</f>
        <v>#N/A</v>
      </c>
      <c r="O328" s="5" t="str">
        <f>VLOOKUP(A328,Liberty!$B$3:$D$231,2,FALSE)</f>
        <v>UBC14-2C-SH</v>
      </c>
      <c r="P328" s="5" t="e">
        <f>VLOOKUP(A328,Paige!$B$4:$D$78,2,FALSE)</f>
        <v>#N/A</v>
      </c>
      <c r="Q328" s="5" t="e">
        <f>VLOOKUP(A328,Remee!$B$5:$D$427,2,FALSE)</f>
        <v>#N/A</v>
      </c>
      <c r="R328" s="5" t="e">
        <f>VLOOKUP(A328,Tappan!$B$4:$D$278,2,FALSE)</f>
        <v>#N/A</v>
      </c>
      <c r="S328" s="5" t="e">
        <f>VLOOKUP(A328,Wavenet!$B$3:$D$39,2,FALSE)</f>
        <v>#N/A</v>
      </c>
      <c r="T328" s="5" t="e">
        <f>VLOOKUP(A328,'Windy City'!$B$3:$D$45,2,FALSE)</f>
        <v>#N/A</v>
      </c>
    </row>
    <row r="329" spans="1:20" x14ac:dyDescent="0.25">
      <c r="A329" s="19" t="s">
        <v>175</v>
      </c>
      <c r="B329" s="11" t="s">
        <v>2163</v>
      </c>
      <c r="C329" s="5" t="str">
        <f>VLOOKUP(A329,'Advanced Digital Cable'!$B$3:$D$180,2,FALSE)</f>
        <v>1806TSDWB</v>
      </c>
      <c r="D329" s="5" t="str">
        <f>VLOOKUP(A329,'American Datalink'!$B$5:$D$280,2,FALSE)</f>
        <v>H2-186S</v>
      </c>
      <c r="E329" s="5" t="e">
        <f>VLOOKUP(A329,'Belden (Classics)'!$B$4:$D$793,2,FALSE)</f>
        <v>#N/A</v>
      </c>
      <c r="F329" s="5" t="e">
        <f>VLOOKUP(A329,'Belden New Generation'!$B$4:$D$427,2,FALSE)</f>
        <v>#N/A</v>
      </c>
      <c r="G329" s="5" t="e">
        <f>VLOOKUP(A329,Coleman!$B$2:$D$370,2,FALSE)</f>
        <v>#N/A</v>
      </c>
      <c r="H329" s="5" t="e">
        <f>VLOOKUP(A329,Commscope!$B$2:$D$87,2,FALSE)</f>
        <v>#N/A</v>
      </c>
      <c r="I329" s="5" t="e">
        <f>VLOOKUP(A329,Comtran!$B$2:$D$265,2,FALSE)</f>
        <v>#N/A</v>
      </c>
      <c r="J329" s="5" t="e">
        <f>VLOOKUP(A329,Covid!$B$3:$D$120,2,FALSE)</f>
        <v>#N/A</v>
      </c>
      <c r="K329" s="5" t="e">
        <f>VLOOKUP(A329,General!$B$2:$D$227,2,FALSE)</f>
        <v>#N/A</v>
      </c>
      <c r="L329" s="5" t="e">
        <f>VLOOKUP(A329,'Genesis-Honeywell'!$B$3:$D$492,2,FALSE)</f>
        <v>#N/A</v>
      </c>
      <c r="M329" s="5" t="str">
        <f>VLOOKUP(A329,Gepco!$B$4:$D$164,2,FALSE)</f>
        <v>HBS186</v>
      </c>
      <c r="N329" s="5" t="e">
        <f>VLOOKUP(A329,Ice!$B$4:$D$65,2,FALSE)</f>
        <v>#N/A</v>
      </c>
      <c r="O329" s="5" t="e">
        <f>VLOOKUP(A329,Liberty!$B$3:$D$231,2,FALSE)</f>
        <v>#N/A</v>
      </c>
      <c r="P329" s="5" t="e">
        <f>VLOOKUP(A329,Paige!$B$4:$D$78,2,FALSE)</f>
        <v>#N/A</v>
      </c>
      <c r="Q329" s="5" t="e">
        <f>VLOOKUP(A329,Remee!$B$5:$D$427,2,FALSE)</f>
        <v>#N/A</v>
      </c>
      <c r="R329" s="5" t="e">
        <f>VLOOKUP(A329,Tappan!$B$4:$D$278,2,FALSE)</f>
        <v>#N/A</v>
      </c>
      <c r="S329" s="5" t="e">
        <f>VLOOKUP(A329,Wavenet!$B$3:$D$39,2,FALSE)</f>
        <v>#N/A</v>
      </c>
      <c r="T329" s="5" t="str">
        <f>VLOOKUP(A329,'Windy City'!$B$3:$D$45,2,FALSE)</f>
        <v>NP714410VNQ-S</v>
      </c>
    </row>
    <row r="330" spans="1:20" x14ac:dyDescent="0.25">
      <c r="A330" s="19" t="s">
        <v>2082</v>
      </c>
      <c r="B330" s="11" t="s">
        <v>2154</v>
      </c>
      <c r="C330" s="5" t="e">
        <f>VLOOKUP(A330,'Advanced Digital Cable'!$B$3:$D$180,2,FALSE)</f>
        <v>#N/A</v>
      </c>
      <c r="D330" s="5" t="e">
        <f>VLOOKUP(A330,'American Datalink'!$B$5:$D$280,2,FALSE)</f>
        <v>#N/A</v>
      </c>
      <c r="E330" s="5" t="e">
        <f>VLOOKUP(A330,'Belden (Classics)'!$B$4:$D$793,2,FALSE)</f>
        <v>#N/A</v>
      </c>
      <c r="F330" s="5" t="e">
        <f>VLOOKUP(A330,'Belden New Generation'!$B$4:$D$427,2,FALSE)</f>
        <v>#N/A</v>
      </c>
      <c r="G330" s="5" t="e">
        <f>VLOOKUP(A330,Coleman!$B$2:$D$370,2,FALSE)</f>
        <v>#N/A</v>
      </c>
      <c r="H330" s="5" t="e">
        <f>VLOOKUP(A330,Commscope!$B$2:$D$87,2,FALSE)</f>
        <v>#N/A</v>
      </c>
      <c r="I330" s="5" t="e">
        <f>VLOOKUP(A330,Comtran!$B$2:$D$265,2,FALSE)</f>
        <v>#N/A</v>
      </c>
      <c r="J330" s="5" t="e">
        <f>VLOOKUP(A330,Covid!$B$3:$D$120,2,FALSE)</f>
        <v>#N/A</v>
      </c>
      <c r="K330" s="5" t="e">
        <f>VLOOKUP(A330,General!$B$2:$D$227,2,FALSE)</f>
        <v>#N/A</v>
      </c>
      <c r="L330" s="5" t="e">
        <f>VLOOKUP(A330,'Genesis-Honeywell'!$B$3:$D$492,2,FALSE)</f>
        <v>#N/A</v>
      </c>
      <c r="M330" s="5" t="str">
        <f>VLOOKUP(A330,Gepco!$B$4:$D$164,2,FALSE)</f>
        <v>HBS226</v>
      </c>
      <c r="N330" s="5" t="e">
        <f>VLOOKUP(A330,Ice!$B$4:$D$65,2,FALSE)</f>
        <v>#N/A</v>
      </c>
      <c r="O330" s="5" t="e">
        <f>VLOOKUP(A330,Liberty!$B$3:$D$231,2,FALSE)</f>
        <v>#N/A</v>
      </c>
      <c r="P330" s="5" t="e">
        <f>VLOOKUP(A330,Paige!$B$4:$D$78,2,FALSE)</f>
        <v>#N/A</v>
      </c>
      <c r="Q330" s="5" t="e">
        <f>VLOOKUP(A330,Remee!$B$5:$D$427,2,FALSE)</f>
        <v>#N/A</v>
      </c>
      <c r="R330" s="5" t="e">
        <f>VLOOKUP(A330,Tappan!$B$4:$D$278,2,FALSE)</f>
        <v>#N/A</v>
      </c>
      <c r="S330" s="5" t="e">
        <f>VLOOKUP(A330,Wavenet!$B$3:$D$39,2,FALSE)</f>
        <v>#N/A</v>
      </c>
      <c r="T330" s="5" t="e">
        <f>VLOOKUP(A330,'Windy City'!$B$3:$D$45,2,FALSE)</f>
        <v>#N/A</v>
      </c>
    </row>
    <row r="331" spans="1:20" x14ac:dyDescent="0.25">
      <c r="A331" s="19" t="s">
        <v>2454</v>
      </c>
      <c r="B331" s="11" t="s">
        <v>2455</v>
      </c>
      <c r="C331" s="5" t="e">
        <f>VLOOKUP(A331,'Advanced Digital Cable'!$B$3:$D$180,2,FALSE)</f>
        <v>#N/A</v>
      </c>
      <c r="D331" s="5" t="e">
        <f>VLOOKUP(A331,'American Datalink'!$B$5:$D$280,2,FALSE)</f>
        <v>#N/A</v>
      </c>
      <c r="E331" s="5" t="e">
        <f>VLOOKUP(A331,'Belden (Classics)'!$B$4:$D$793,2,FALSE)</f>
        <v>#N/A</v>
      </c>
      <c r="F331" s="5" t="e">
        <f>VLOOKUP(A331,'Belden New Generation'!$B$4:$D$427,2,FALSE)</f>
        <v>#N/A</v>
      </c>
      <c r="G331" s="5" t="e">
        <f>VLOOKUP(A331,Coleman!$B$2:$D$370,2,FALSE)</f>
        <v>#N/A</v>
      </c>
      <c r="H331" s="5" t="e">
        <f>VLOOKUP(A331,Commscope!$B$2:$D$87,2,FALSE)</f>
        <v>#N/A</v>
      </c>
      <c r="I331" s="5" t="e">
        <f>VLOOKUP(A331,Comtran!$B$2:$D$265,2,FALSE)</f>
        <v>#N/A</v>
      </c>
      <c r="J331" s="5" t="e">
        <f>VLOOKUP(A331,Covid!$B$3:$D$120,2,FALSE)</f>
        <v>#N/A</v>
      </c>
      <c r="K331" s="5" t="e">
        <f>VLOOKUP(A331,General!$B$2:$D$227,2,FALSE)</f>
        <v>#N/A</v>
      </c>
      <c r="L331" s="5" t="e">
        <f>VLOOKUP(A331,'Genesis-Honeywell'!$B$3:$D$492,2,FALSE)</f>
        <v>#N/A</v>
      </c>
      <c r="M331" s="5" t="e">
        <f>VLOOKUP(A331,Gepco!$B$4:$D$164,2,FALSE)</f>
        <v>#N/A</v>
      </c>
      <c r="N331" s="5" t="e">
        <f>VLOOKUP(A331,Ice!$B$4:$D$65,2,FALSE)</f>
        <v>#N/A</v>
      </c>
      <c r="O331" s="5" t="e">
        <f>VLOOKUP(A331,Liberty!$B$3:$D$231,2,FALSE)</f>
        <v>#N/A</v>
      </c>
      <c r="P331" s="5" t="e">
        <f>VLOOKUP(A331,Paige!$B$4:$D$78,2,FALSE)</f>
        <v>#N/A</v>
      </c>
      <c r="Q331" s="5" t="e">
        <f>VLOOKUP(A331,Remee!$B$5:$D$427,2,FALSE)</f>
        <v>#N/A</v>
      </c>
      <c r="R331" s="5" t="e">
        <f>VLOOKUP(A331,Tappan!$B$4:$D$278,2,FALSE)</f>
        <v>#N/A</v>
      </c>
      <c r="S331" s="5" t="e">
        <f>VLOOKUP(A331,Wavenet!$B$3:$D$39,2,FALSE)</f>
        <v>#N/A</v>
      </c>
      <c r="T331" s="5" t="e">
        <f>VLOOKUP(A331,'Windy City'!$B$3:$D$45,2,FALSE)</f>
        <v>#N/A</v>
      </c>
    </row>
    <row r="332" spans="1:20" x14ac:dyDescent="0.25">
      <c r="A332" s="19" t="s">
        <v>2456</v>
      </c>
      <c r="B332" s="11" t="s">
        <v>2457</v>
      </c>
      <c r="C332" s="5" t="e">
        <f>VLOOKUP(A332,'Advanced Digital Cable'!$B$3:$D$180,2,FALSE)</f>
        <v>#N/A</v>
      </c>
      <c r="D332" s="5" t="e">
        <f>VLOOKUP(A332,'American Datalink'!$B$5:$D$280,2,FALSE)</f>
        <v>#N/A</v>
      </c>
      <c r="E332" s="5" t="e">
        <f>VLOOKUP(A332,'Belden (Classics)'!$B$4:$D$793,2,FALSE)</f>
        <v>#N/A</v>
      </c>
      <c r="F332" s="5" t="e">
        <f>VLOOKUP(A332,'Belden New Generation'!$B$4:$D$427,2,FALSE)</f>
        <v>#N/A</v>
      </c>
      <c r="G332" s="5" t="e">
        <f>VLOOKUP(A332,Coleman!$B$2:$D$370,2,FALSE)</f>
        <v>#N/A</v>
      </c>
      <c r="H332" s="5" t="e">
        <f>VLOOKUP(A332,Commscope!$B$2:$D$87,2,FALSE)</f>
        <v>#N/A</v>
      </c>
      <c r="I332" s="5" t="e">
        <f>VLOOKUP(A332,Comtran!$B$2:$D$265,2,FALSE)</f>
        <v>#N/A</v>
      </c>
      <c r="J332" s="5" t="e">
        <f>VLOOKUP(A332,Covid!$B$3:$D$120,2,FALSE)</f>
        <v>#N/A</v>
      </c>
      <c r="K332" s="5" t="e">
        <f>VLOOKUP(A332,General!$B$2:$D$227,2,FALSE)</f>
        <v>#N/A</v>
      </c>
      <c r="L332" s="5" t="e">
        <f>VLOOKUP(A332,'Genesis-Honeywell'!$B$3:$D$492,2,FALSE)</f>
        <v>#N/A</v>
      </c>
      <c r="M332" s="5" t="e">
        <f>VLOOKUP(A332,Gepco!$B$4:$D$164,2,FALSE)</f>
        <v>#N/A</v>
      </c>
      <c r="N332" s="5" t="e">
        <f>VLOOKUP(A332,Ice!$B$4:$D$65,2,FALSE)</f>
        <v>#N/A</v>
      </c>
      <c r="O332" s="5" t="e">
        <f>VLOOKUP(A332,Liberty!$B$3:$D$231,2,FALSE)</f>
        <v>#N/A</v>
      </c>
      <c r="P332" s="5" t="e">
        <f>VLOOKUP(A332,Paige!$B$4:$D$78,2,FALSE)</f>
        <v>#N/A</v>
      </c>
      <c r="Q332" s="5" t="e">
        <f>VLOOKUP(A332,Remee!$B$5:$D$427,2,FALSE)</f>
        <v>#N/A</v>
      </c>
      <c r="R332" s="5" t="e">
        <f>VLOOKUP(A332,Tappan!$B$4:$D$278,2,FALSE)</f>
        <v>#N/A</v>
      </c>
      <c r="S332" s="5" t="e">
        <f>VLOOKUP(A332,Wavenet!$B$3:$D$39,2,FALSE)</f>
        <v>#N/A</v>
      </c>
      <c r="T332" s="5" t="e">
        <f>VLOOKUP(A332,'Windy City'!$B$3:$D$45,2,FALSE)</f>
        <v>#N/A</v>
      </c>
    </row>
    <row r="333" spans="1:20" x14ac:dyDescent="0.25">
      <c r="A333" s="19" t="s">
        <v>177</v>
      </c>
      <c r="B333" s="11" t="s">
        <v>2151</v>
      </c>
      <c r="C333" s="5" t="str">
        <f>VLOOKUP(A333,'Advanced Digital Cable'!$B$3:$D$180,2,FALSE)</f>
        <v>22223SDWB</v>
      </c>
      <c r="D333" s="5" t="str">
        <f>VLOOKUP(A333,'American Datalink'!$B$5:$D$280,2,FALSE)</f>
        <v>H2-22X-2S1U</v>
      </c>
      <c r="E333" s="5" t="e">
        <f>VLOOKUP(A333,'Belden (Classics)'!$B$4:$D$793,2,FALSE)</f>
        <v>#N/A</v>
      </c>
      <c r="F333" s="5" t="str">
        <f>VLOOKUP(A333,'Belden New Generation'!$B$4:$D$427,2,FALSE)</f>
        <v>5521G1</v>
      </c>
      <c r="G333" s="5" t="e">
        <f>VLOOKUP(A333,Coleman!$B$2:$D$370,2,FALSE)</f>
        <v>#N/A</v>
      </c>
      <c r="H333" s="5" t="e">
        <f>VLOOKUP(A333,Commscope!$B$2:$D$87,2,FALSE)</f>
        <v>#N/A</v>
      </c>
      <c r="I333" s="5" t="e">
        <f>VLOOKUP(A333,Comtran!$B$2:$D$265,2,FALSE)</f>
        <v>#N/A</v>
      </c>
      <c r="J333" s="5" t="e">
        <f>VLOOKUP(A333,Covid!$B$3:$D$120,2,FALSE)</f>
        <v>#N/A</v>
      </c>
      <c r="K333" s="5" t="e">
        <f>VLOOKUP(A333,General!$B$2:$D$227,2,FALSE)</f>
        <v>#N/A</v>
      </c>
      <c r="L333" s="5" t="e">
        <f>VLOOKUP(A333,'Genesis-Honeywell'!$B$3:$D$492,2,FALSE)</f>
        <v>#N/A</v>
      </c>
      <c r="M333" s="5" t="str">
        <f>VLOOKUP(A333,Gepco!$B$4:$D$164,2,FALSE)</f>
        <v>HBS2230</v>
      </c>
      <c r="N333" s="5" t="e">
        <f>VLOOKUP(A333,Ice!$B$4:$D$65,2,FALSE)</f>
        <v>#N/A</v>
      </c>
      <c r="O333" s="5" t="str">
        <f>VLOOKUP(A333,Liberty!$B$3:$D$231,2,FALSE)</f>
        <v>UBC22-3C-SOL-SH/UN</v>
      </c>
      <c r="P333" s="5" t="e">
        <f>VLOOKUP(A333,Paige!$B$4:$D$78,2,FALSE)</f>
        <v>#N/A</v>
      </c>
      <c r="Q333" s="5" t="e">
        <f>VLOOKUP(A333,Remee!$B$5:$D$427,2,FALSE)</f>
        <v>#N/A</v>
      </c>
      <c r="R333" s="5" t="str">
        <f>VLOOKUP(A333,Tappan!$B$4:$D$278,2,FALSE)</f>
        <v>SW2023</v>
      </c>
      <c r="S333" s="5" t="e">
        <f>VLOOKUP(A333,Wavenet!$B$3:$D$39,2,FALSE)</f>
        <v>#N/A</v>
      </c>
      <c r="T333" s="5" t="e">
        <f>VLOOKUP(A333,'Windy City'!$B$3:$D$45,2,FALSE)</f>
        <v>#N/A</v>
      </c>
    </row>
    <row r="334" spans="1:20" x14ac:dyDescent="0.25">
      <c r="A334" s="19" t="s">
        <v>179</v>
      </c>
      <c r="B334" s="11" t="s">
        <v>2150</v>
      </c>
      <c r="C334" s="5" t="str">
        <f>VLOOKUP(A334,'Advanced Digital Cable'!$B$3:$D$180,2,FALSE)</f>
        <v>12223SDWB</v>
      </c>
      <c r="D334" s="5" t="str">
        <f>VLOOKUP(A334,'American Datalink'!$B$5:$D$280,2,FALSE)</f>
        <v>H2-22-2S1U</v>
      </c>
      <c r="E334" s="5" t="e">
        <f>VLOOKUP(A334,'Belden (Classics)'!$B$4:$D$793,2,FALSE)</f>
        <v>#N/A</v>
      </c>
      <c r="F334" s="5" t="str">
        <f>VLOOKUP(A334,'Belden New Generation'!$B$4:$D$427,2,FALSE)</f>
        <v>5501FG1</v>
      </c>
      <c r="G334" s="5" t="e">
        <f>VLOOKUP(A334,Coleman!$B$2:$D$370,2,FALSE)</f>
        <v>#N/A</v>
      </c>
      <c r="H334" s="5" t="e">
        <f>VLOOKUP(A334,Commscope!$B$2:$D$87,2,FALSE)</f>
        <v>#N/A</v>
      </c>
      <c r="I334" s="5" t="e">
        <f>VLOOKUP(A334,Comtran!$B$2:$D$265,2,FALSE)</f>
        <v>#N/A</v>
      </c>
      <c r="J334" s="5" t="e">
        <f>VLOOKUP(A334,Covid!$B$3:$D$120,2,FALSE)</f>
        <v>#N/A</v>
      </c>
      <c r="K334" s="5" t="e">
        <f>VLOOKUP(A334,General!$B$2:$D$227,2,FALSE)</f>
        <v>#N/A</v>
      </c>
      <c r="L334" s="5" t="e">
        <f>VLOOKUP(A334,'Genesis-Honeywell'!$B$3:$D$492,2,FALSE)</f>
        <v>#N/A</v>
      </c>
      <c r="M334" s="5" t="str">
        <f>VLOOKUP(A334,Gepco!$B$4:$D$164,2,FALSE)</f>
        <v>HBS223</v>
      </c>
      <c r="N334" s="5" t="e">
        <f>VLOOKUP(A334,Ice!$B$4:$D$65,2,FALSE)</f>
        <v>#N/A</v>
      </c>
      <c r="O334" s="5" t="str">
        <f>VLOOKUP(A334,Liberty!$B$3:$D$231,2,FALSE)</f>
        <v>UBC22-3C-SH/UN</v>
      </c>
      <c r="P334" s="5" t="e">
        <f>VLOOKUP(A334,Paige!$B$4:$D$78,2,FALSE)</f>
        <v>#N/A</v>
      </c>
      <c r="Q334" s="5" t="e">
        <f>VLOOKUP(A334,Remee!$B$5:$D$427,2,FALSE)</f>
        <v>#N/A</v>
      </c>
      <c r="R334" s="5" t="str">
        <f>VLOOKUP(A334,Tappan!$B$4:$D$278,2,FALSE)</f>
        <v>SW2024</v>
      </c>
      <c r="S334" s="5" t="e">
        <f>VLOOKUP(A334,Wavenet!$B$3:$D$39,2,FALSE)</f>
        <v>#N/A</v>
      </c>
      <c r="T334" s="5" t="e">
        <f>VLOOKUP(A334,'Windy City'!$B$3:$D$45,2,FALSE)</f>
        <v>#N/A</v>
      </c>
    </row>
    <row r="335" spans="1:20" x14ac:dyDescent="0.25">
      <c r="A335" s="19" t="s">
        <v>181</v>
      </c>
      <c r="B335" s="11" t="s">
        <v>2153</v>
      </c>
      <c r="C335" s="5" t="str">
        <f>VLOOKUP(A335,'Advanced Digital Cable'!$B$3:$D$180,2,FALSE)</f>
        <v>22221SDWB</v>
      </c>
      <c r="D335" s="5" t="str">
        <f>VLOOKUP(A335,'American Datalink'!$B$5:$D$280,2,FALSE)</f>
        <v>H2-22X-2S2U</v>
      </c>
      <c r="E335" s="5" t="e">
        <f>VLOOKUP(A335,'Belden (Classics)'!$B$4:$D$793,2,FALSE)</f>
        <v>#N/A</v>
      </c>
      <c r="F335" s="5" t="str">
        <f>VLOOKUP(A335,'Belden New Generation'!$B$4:$D$427,2,FALSE)</f>
        <v>5522G1</v>
      </c>
      <c r="G335" s="5" t="e">
        <f>VLOOKUP(A335,Coleman!$B$2:$D$370,2,FALSE)</f>
        <v>#N/A</v>
      </c>
      <c r="H335" s="5" t="e">
        <f>VLOOKUP(A335,Commscope!$B$2:$D$87,2,FALSE)</f>
        <v>#N/A</v>
      </c>
      <c r="I335" s="5" t="e">
        <f>VLOOKUP(A335,Comtran!$B$2:$D$265,2,FALSE)</f>
        <v>#N/A</v>
      </c>
      <c r="J335" s="5" t="e">
        <f>VLOOKUP(A335,Covid!$B$3:$D$120,2,FALSE)</f>
        <v>#N/A</v>
      </c>
      <c r="K335" s="5" t="e">
        <f>VLOOKUP(A335,General!$B$2:$D$227,2,FALSE)</f>
        <v>#N/A</v>
      </c>
      <c r="L335" s="5" t="e">
        <f>VLOOKUP(A335,'Genesis-Honeywell'!$B$3:$D$492,2,FALSE)</f>
        <v>#N/A</v>
      </c>
      <c r="M335" s="5" t="str">
        <f>VLOOKUP(A335,Gepco!$B$4:$D$164,2,FALSE)</f>
        <v>HBS2240</v>
      </c>
      <c r="N335" s="5" t="e">
        <f>VLOOKUP(A335,Ice!$B$4:$D$65,2,FALSE)</f>
        <v>#N/A</v>
      </c>
      <c r="O335" s="5" t="str">
        <f>VLOOKUP(A335,Liberty!$B$3:$D$231,2,FALSE)</f>
        <v>UBC22-4C-SOL-SH/UN</v>
      </c>
      <c r="P335" s="5" t="e">
        <f>VLOOKUP(A335,Paige!$B$4:$D$78,2,FALSE)</f>
        <v>#N/A</v>
      </c>
      <c r="Q335" s="5" t="e">
        <f>VLOOKUP(A335,Remee!$B$5:$D$427,2,FALSE)</f>
        <v>#N/A</v>
      </c>
      <c r="R335" s="5" t="str">
        <f>VLOOKUP(A335,Tappan!$B$4:$D$278,2,FALSE)</f>
        <v>SW2016</v>
      </c>
      <c r="S335" s="5" t="e">
        <f>VLOOKUP(A335,Wavenet!$B$3:$D$39,2,FALSE)</f>
        <v>#N/A</v>
      </c>
      <c r="T335" s="5" t="e">
        <f>VLOOKUP(A335,'Windy City'!$B$3:$D$45,2,FALSE)</f>
        <v>#N/A</v>
      </c>
    </row>
    <row r="336" spans="1:20" x14ac:dyDescent="0.25">
      <c r="A336" s="19" t="s">
        <v>2458</v>
      </c>
      <c r="B336" s="11" t="s">
        <v>2459</v>
      </c>
      <c r="C336" s="5" t="e">
        <f>VLOOKUP(A336,'Advanced Digital Cable'!$B$3:$D$180,2,FALSE)</f>
        <v>#N/A</v>
      </c>
      <c r="D336" s="5" t="e">
        <f>VLOOKUP(A336,'American Datalink'!$B$5:$D$280,2,FALSE)</f>
        <v>#N/A</v>
      </c>
      <c r="E336" s="5" t="e">
        <f>VLOOKUP(A336,'Belden (Classics)'!$B$4:$D$793,2,FALSE)</f>
        <v>#N/A</v>
      </c>
      <c r="F336" s="5" t="e">
        <f>VLOOKUP(A336,'Belden New Generation'!$B$4:$D$427,2,FALSE)</f>
        <v>#N/A</v>
      </c>
      <c r="G336" s="5" t="e">
        <f>VLOOKUP(A336,Coleman!$B$2:$D$370,2,FALSE)</f>
        <v>#N/A</v>
      </c>
      <c r="H336" s="5" t="e">
        <f>VLOOKUP(A336,Commscope!$B$2:$D$87,2,FALSE)</f>
        <v>#N/A</v>
      </c>
      <c r="I336" s="5" t="e">
        <f>VLOOKUP(A336,Comtran!$B$2:$D$265,2,FALSE)</f>
        <v>#N/A</v>
      </c>
      <c r="J336" s="5" t="e">
        <f>VLOOKUP(A336,Covid!$B$3:$D$120,2,FALSE)</f>
        <v>#N/A</v>
      </c>
      <c r="K336" s="5" t="e">
        <f>VLOOKUP(A336,General!$B$2:$D$227,2,FALSE)</f>
        <v>#N/A</v>
      </c>
      <c r="L336" s="5" t="e">
        <f>VLOOKUP(A336,'Genesis-Honeywell'!$B$3:$D$492,2,FALSE)</f>
        <v>#N/A</v>
      </c>
      <c r="M336" s="5" t="e">
        <f>VLOOKUP(A336,Gepco!$B$4:$D$164,2,FALSE)</f>
        <v>#N/A</v>
      </c>
      <c r="N336" s="5" t="e">
        <f>VLOOKUP(A336,Ice!$B$4:$D$65,2,FALSE)</f>
        <v>#N/A</v>
      </c>
      <c r="O336" s="5" t="e">
        <f>VLOOKUP(A336,Liberty!$B$3:$D$231,2,FALSE)</f>
        <v>#N/A</v>
      </c>
      <c r="P336" s="5" t="e">
        <f>VLOOKUP(A336,Paige!$B$4:$D$78,2,FALSE)</f>
        <v>#N/A</v>
      </c>
      <c r="Q336" s="5" t="e">
        <f>VLOOKUP(A336,Remee!$B$5:$D$427,2,FALSE)</f>
        <v>#N/A</v>
      </c>
      <c r="R336" s="5" t="e">
        <f>VLOOKUP(A336,Tappan!$B$4:$D$278,2,FALSE)</f>
        <v>#N/A</v>
      </c>
      <c r="S336" s="5" t="e">
        <f>VLOOKUP(A336,Wavenet!$B$3:$D$39,2,FALSE)</f>
        <v>#N/A</v>
      </c>
      <c r="T336" s="5" t="e">
        <f>VLOOKUP(A336,'Windy City'!$B$3:$D$45,2,FALSE)</f>
        <v>#N/A</v>
      </c>
    </row>
    <row r="337" spans="1:20" x14ac:dyDescent="0.25">
      <c r="A337" s="19" t="s">
        <v>183</v>
      </c>
      <c r="B337" s="11" t="s">
        <v>2152</v>
      </c>
      <c r="C337" s="5" t="str">
        <f>VLOOKUP(A337,'Advanced Digital Cable'!$B$3:$D$180,2,FALSE)</f>
        <v>12221SDWB</v>
      </c>
      <c r="D337" s="5" t="str">
        <f>VLOOKUP(A337,'American Datalink'!$B$5:$D$280,2,FALSE)</f>
        <v>H2-22-2S2U</v>
      </c>
      <c r="E337" s="5" t="e">
        <f>VLOOKUP(A337,'Belden (Classics)'!$B$4:$D$793,2,FALSE)</f>
        <v>#N/A</v>
      </c>
      <c r="F337" s="5" t="str">
        <f>VLOOKUP(A337,'Belden New Generation'!$B$4:$D$427,2,FALSE)</f>
        <v>5502G1</v>
      </c>
      <c r="G337" s="5" t="e">
        <f>VLOOKUP(A337,Coleman!$B$2:$D$370,2,FALSE)</f>
        <v>#N/A</v>
      </c>
      <c r="H337" s="5" t="e">
        <f>VLOOKUP(A337,Commscope!$B$2:$D$87,2,FALSE)</f>
        <v>#N/A</v>
      </c>
      <c r="I337" s="5" t="e">
        <f>VLOOKUP(A337,Comtran!$B$2:$D$265,2,FALSE)</f>
        <v>#N/A</v>
      </c>
      <c r="J337" s="5" t="e">
        <f>VLOOKUP(A337,Covid!$B$3:$D$120,2,FALSE)</f>
        <v>#N/A</v>
      </c>
      <c r="K337" s="5" t="e">
        <f>VLOOKUP(A337,General!$B$2:$D$227,2,FALSE)</f>
        <v>#N/A</v>
      </c>
      <c r="L337" s="5" t="e">
        <f>VLOOKUP(A337,'Genesis-Honeywell'!$B$3:$D$492,2,FALSE)</f>
        <v>#N/A</v>
      </c>
      <c r="M337" s="5" t="str">
        <f>VLOOKUP(A337,Gepco!$B$4:$D$164,2,FALSE)</f>
        <v>HBS224</v>
      </c>
      <c r="N337" s="5" t="e">
        <f>VLOOKUP(A337,Ice!$B$4:$D$65,2,FALSE)</f>
        <v>#N/A</v>
      </c>
      <c r="O337" s="5" t="str">
        <f>VLOOKUP(A337,Liberty!$B$3:$D$231,2,FALSE)</f>
        <v>22-2P-SH/UN-WL</v>
      </c>
      <c r="P337" s="5" t="e">
        <f>VLOOKUP(A337,Paige!$B$4:$D$78,2,FALSE)</f>
        <v>#N/A</v>
      </c>
      <c r="Q337" s="5" t="e">
        <f>VLOOKUP(A337,Remee!$B$5:$D$427,2,FALSE)</f>
        <v>#N/A</v>
      </c>
      <c r="R337" s="5" t="str">
        <f>VLOOKUP(A337,Tappan!$B$4:$D$278,2,FALSE)</f>
        <v>SW2014</v>
      </c>
      <c r="S337" s="5" t="e">
        <f>VLOOKUP(A337,Wavenet!$B$3:$D$39,2,FALSE)</f>
        <v>#N/A</v>
      </c>
      <c r="T337" s="5" t="e">
        <f>VLOOKUP(A337,'Windy City'!$B$3:$D$45,2,FALSE)</f>
        <v>#N/A</v>
      </c>
    </row>
    <row r="338" spans="1:20" x14ac:dyDescent="0.25">
      <c r="A338" s="19" t="s">
        <v>187</v>
      </c>
      <c r="B338" s="11" t="s">
        <v>2157</v>
      </c>
      <c r="C338" s="5" t="str">
        <f>VLOOKUP(A338,'Advanced Digital Cable'!$B$3:$D$180,2,FALSE)</f>
        <v>12023SDWB</v>
      </c>
      <c r="D338" s="5" t="str">
        <f>VLOOKUP(A338,'American Datalink'!$B$5:$D$280,2,FALSE)</f>
        <v>H2-20-2S1U</v>
      </c>
      <c r="E338" s="5" t="e">
        <f>VLOOKUP(A338,'Belden (Classics)'!$B$4:$D$793,2,FALSE)</f>
        <v>#N/A</v>
      </c>
      <c r="F338" s="5" t="e">
        <f>VLOOKUP(A338,'Belden New Generation'!$B$4:$D$427,2,FALSE)</f>
        <v>#N/A</v>
      </c>
      <c r="G338" s="5" t="e">
        <f>VLOOKUP(A338,Coleman!$B$2:$D$370,2,FALSE)</f>
        <v>#N/A</v>
      </c>
      <c r="H338" s="5" t="e">
        <f>VLOOKUP(A338,Commscope!$B$2:$D$87,2,FALSE)</f>
        <v>#N/A</v>
      </c>
      <c r="I338" s="5" t="e">
        <f>VLOOKUP(A338,Comtran!$B$2:$D$265,2,FALSE)</f>
        <v>#N/A</v>
      </c>
      <c r="J338" s="5" t="e">
        <f>VLOOKUP(A338,Covid!$B$3:$D$120,2,FALSE)</f>
        <v>#N/A</v>
      </c>
      <c r="K338" s="5" t="e">
        <f>VLOOKUP(A338,General!$B$2:$D$227,2,FALSE)</f>
        <v>#N/A</v>
      </c>
      <c r="L338" s="5" t="e">
        <f>VLOOKUP(A338,'Genesis-Honeywell'!$B$3:$D$492,2,FALSE)</f>
        <v>#N/A</v>
      </c>
      <c r="M338" s="5" t="str">
        <f>VLOOKUP(A338,Gepco!$B$4:$D$164,2,FALSE)</f>
        <v>HBS203</v>
      </c>
      <c r="N338" s="5" t="e">
        <f>VLOOKUP(A338,Ice!$B$4:$D$65,2,FALSE)</f>
        <v>#N/A</v>
      </c>
      <c r="O338" s="5" t="e">
        <f>VLOOKUP(A338,Liberty!$B$3:$D$231,2,FALSE)</f>
        <v>#N/A</v>
      </c>
      <c r="P338" s="5" t="e">
        <f>VLOOKUP(A338,Paige!$B$4:$D$78,2,FALSE)</f>
        <v>#N/A</v>
      </c>
      <c r="Q338" s="5" t="e">
        <f>VLOOKUP(A338,Remee!$B$5:$D$427,2,FALSE)</f>
        <v>#N/A</v>
      </c>
      <c r="R338" s="5" t="e">
        <f>VLOOKUP(A338,Tappan!$B$4:$D$278,2,FALSE)</f>
        <v>#N/A</v>
      </c>
      <c r="S338" s="5" t="e">
        <f>VLOOKUP(A338,Wavenet!$B$3:$D$39,2,FALSE)</f>
        <v>#N/A</v>
      </c>
      <c r="T338" s="5" t="e">
        <f>VLOOKUP(A338,'Windy City'!$B$3:$D$45,2,FALSE)</f>
        <v>#N/A</v>
      </c>
    </row>
    <row r="339" spans="1:20" x14ac:dyDescent="0.25">
      <c r="A339" s="19" t="s">
        <v>185</v>
      </c>
      <c r="B339" s="11" t="s">
        <v>2158</v>
      </c>
      <c r="C339" s="5" t="str">
        <f>VLOOKUP(A339,'Advanced Digital Cable'!$B$3:$D$180,2,FALSE)</f>
        <v>12021SDWB</v>
      </c>
      <c r="D339" s="5" t="str">
        <f>VLOOKUP(A339,'American Datalink'!$B$5:$D$280,2,FALSE)</f>
        <v>H2-20-2S2U</v>
      </c>
      <c r="E339" s="5" t="e">
        <f>VLOOKUP(A339,'Belden (Classics)'!$B$4:$D$793,2,FALSE)</f>
        <v>#N/A</v>
      </c>
      <c r="F339" s="5" t="e">
        <f>VLOOKUP(A339,'Belden New Generation'!$B$4:$D$427,2,FALSE)</f>
        <v>#N/A</v>
      </c>
      <c r="G339" s="5" t="e">
        <f>VLOOKUP(A339,Coleman!$B$2:$D$370,2,FALSE)</f>
        <v>#N/A</v>
      </c>
      <c r="H339" s="5" t="e">
        <f>VLOOKUP(A339,Commscope!$B$2:$D$87,2,FALSE)</f>
        <v>#N/A</v>
      </c>
      <c r="I339" s="5" t="e">
        <f>VLOOKUP(A339,Comtran!$B$2:$D$265,2,FALSE)</f>
        <v>#N/A</v>
      </c>
      <c r="J339" s="5" t="e">
        <f>VLOOKUP(A339,Covid!$B$3:$D$120,2,FALSE)</f>
        <v>#N/A</v>
      </c>
      <c r="K339" s="5" t="e">
        <f>VLOOKUP(A339,General!$B$2:$D$227,2,FALSE)</f>
        <v>#N/A</v>
      </c>
      <c r="L339" s="5" t="e">
        <f>VLOOKUP(A339,'Genesis-Honeywell'!$B$3:$D$492,2,FALSE)</f>
        <v>#N/A</v>
      </c>
      <c r="M339" s="5" t="str">
        <f>VLOOKUP(A339,Gepco!$B$4:$D$164,2,FALSE)</f>
        <v>HBS204</v>
      </c>
      <c r="N339" s="5" t="e">
        <f>VLOOKUP(A339,Ice!$B$4:$D$65,2,FALSE)</f>
        <v>#N/A</v>
      </c>
      <c r="O339" s="5" t="e">
        <f>VLOOKUP(A339,Liberty!$B$3:$D$231,2,FALSE)</f>
        <v>#N/A</v>
      </c>
      <c r="P339" s="5" t="e">
        <f>VLOOKUP(A339,Paige!$B$4:$D$78,2,FALSE)</f>
        <v>#N/A</v>
      </c>
      <c r="Q339" s="5" t="e">
        <f>VLOOKUP(A339,Remee!$B$5:$D$427,2,FALSE)</f>
        <v>#N/A</v>
      </c>
      <c r="R339" s="5" t="str">
        <f>VLOOKUP(A339,Tappan!$B$4:$D$278,2,FALSE)</f>
        <v>SW3005</v>
      </c>
      <c r="S339" s="5" t="e">
        <f>VLOOKUP(A339,Wavenet!$B$3:$D$39,2,FALSE)</f>
        <v>#N/A</v>
      </c>
      <c r="T339" s="5" t="e">
        <f>VLOOKUP(A339,'Windy City'!$B$3:$D$45,2,FALSE)</f>
        <v>#N/A</v>
      </c>
    </row>
    <row r="340" spans="1:20" x14ac:dyDescent="0.25">
      <c r="A340" s="19" t="s">
        <v>1677</v>
      </c>
      <c r="B340" s="11" t="s">
        <v>2460</v>
      </c>
      <c r="C340" s="5" t="e">
        <f>VLOOKUP(A340,'Advanced Digital Cable'!$B$3:$D$180,2,FALSE)</f>
        <v>#N/A</v>
      </c>
      <c r="D340" s="5" t="str">
        <f>VLOOKUP(A340,'American Datalink'!$B$5:$D$280,2,FALSE)</f>
        <v>H2-22X-2S4U</v>
      </c>
      <c r="E340" s="5" t="e">
        <f>VLOOKUP(A340,'Belden (Classics)'!$B$4:$D$793,2,FALSE)</f>
        <v>#N/A</v>
      </c>
      <c r="F340" s="5" t="str">
        <f>VLOOKUP(A340,'Belden New Generation'!$B$4:$D$427,2,FALSE)</f>
        <v>5504G1</v>
      </c>
      <c r="G340" s="5" t="e">
        <f>VLOOKUP(A340,Coleman!$B$2:$D$370,2,FALSE)</f>
        <v>#N/A</v>
      </c>
      <c r="H340" s="5" t="e">
        <f>VLOOKUP(A340,Commscope!$B$2:$D$87,2,FALSE)</f>
        <v>#N/A</v>
      </c>
      <c r="I340" s="5" t="e">
        <f>VLOOKUP(A340,Comtran!$B$2:$D$265,2,FALSE)</f>
        <v>#N/A</v>
      </c>
      <c r="J340" s="5" t="e">
        <f>VLOOKUP(A340,Covid!$B$3:$D$120,2,FALSE)</f>
        <v>#N/A</v>
      </c>
      <c r="K340" s="5" t="e">
        <f>VLOOKUP(A340,General!$B$2:$D$227,2,FALSE)</f>
        <v>#N/A</v>
      </c>
      <c r="L340" s="5" t="e">
        <f>VLOOKUP(A340,'Genesis-Honeywell'!$B$3:$D$492,2,FALSE)</f>
        <v>#N/A</v>
      </c>
      <c r="M340" s="5" t="e">
        <f>VLOOKUP(A340,Gepco!$B$4:$D$164,2,FALSE)</f>
        <v>#N/A</v>
      </c>
      <c r="N340" s="5" t="e">
        <f>VLOOKUP(A340,Ice!$B$4:$D$65,2,FALSE)</f>
        <v>#N/A</v>
      </c>
      <c r="O340" s="5" t="str">
        <f>VLOOKUP(A340,Liberty!$B$3:$D$231,2,FALSE)</f>
        <v>UBC22-6C-SOL-SH/UN</v>
      </c>
      <c r="P340" s="5" t="e">
        <f>VLOOKUP(A340,Paige!$B$4:$D$78,2,FALSE)</f>
        <v>#N/A</v>
      </c>
      <c r="Q340" s="5" t="e">
        <f>VLOOKUP(A340,Remee!$B$5:$D$427,2,FALSE)</f>
        <v>#N/A</v>
      </c>
      <c r="R340" s="5" t="str">
        <f>VLOOKUP(A340,Tappan!$B$4:$D$278,2,FALSE)</f>
        <v>SW2027</v>
      </c>
      <c r="S340" s="5" t="e">
        <f>VLOOKUP(A340,Wavenet!$B$3:$D$39,2,FALSE)</f>
        <v>#N/A</v>
      </c>
      <c r="T340" s="5" t="e">
        <f>VLOOKUP(A340,'Windy City'!$B$3:$D$45,2,FALSE)</f>
        <v>#N/A</v>
      </c>
    </row>
    <row r="341" spans="1:20" x14ac:dyDescent="0.25">
      <c r="A341" s="19" t="s">
        <v>1673</v>
      </c>
      <c r="B341" s="11" t="s">
        <v>2461</v>
      </c>
      <c r="C341" s="5" t="e">
        <f>VLOOKUP(A341,'Advanced Digital Cable'!$B$3:$D$180,2,FALSE)</f>
        <v>#N/A</v>
      </c>
      <c r="D341" s="5" t="e">
        <f>VLOOKUP(A341,'American Datalink'!$B$5:$D$280,2,FALSE)</f>
        <v>#N/A</v>
      </c>
      <c r="E341" s="5" t="e">
        <f>VLOOKUP(A341,'Belden (Classics)'!$B$4:$D$793,2,FALSE)</f>
        <v>#N/A</v>
      </c>
      <c r="F341" s="5" t="e">
        <f>VLOOKUP(A341,'Belden New Generation'!$B$4:$D$427,2,FALSE)</f>
        <v>#N/A</v>
      </c>
      <c r="G341" s="5" t="e">
        <f>VLOOKUP(A341,Coleman!$B$2:$D$370,2,FALSE)</f>
        <v>#N/A</v>
      </c>
      <c r="H341" s="5" t="e">
        <f>VLOOKUP(A341,Commscope!$B$2:$D$87,2,FALSE)</f>
        <v>#N/A</v>
      </c>
      <c r="I341" s="5" t="e">
        <f>VLOOKUP(A341,Comtran!$B$2:$D$265,2,FALSE)</f>
        <v>#N/A</v>
      </c>
      <c r="J341" s="5" t="e">
        <f>VLOOKUP(A341,Covid!$B$3:$D$120,2,FALSE)</f>
        <v>#N/A</v>
      </c>
      <c r="K341" s="5" t="e">
        <f>VLOOKUP(A341,General!$B$2:$D$227,2,FALSE)</f>
        <v>#N/A</v>
      </c>
      <c r="L341" s="5" t="e">
        <f>VLOOKUP(A341,'Genesis-Honeywell'!$B$3:$D$492,2,FALSE)</f>
        <v>#N/A</v>
      </c>
      <c r="M341" s="5" t="e">
        <f>VLOOKUP(A341,Gepco!$B$4:$D$164,2,FALSE)</f>
        <v>#N/A</v>
      </c>
      <c r="N341" s="5" t="e">
        <f>VLOOKUP(A341,Ice!$B$4:$D$65,2,FALSE)</f>
        <v>#N/A</v>
      </c>
      <c r="O341" s="5" t="str">
        <f>VLOOKUP(A341,Liberty!$B$3:$D$231,2,FALSE)</f>
        <v>UBC-3P-SOL-SH/UN</v>
      </c>
      <c r="P341" s="5" t="e">
        <f>VLOOKUP(A341,Paige!$B$4:$D$78,2,FALSE)</f>
        <v>#N/A</v>
      </c>
      <c r="Q341" s="5" t="e">
        <f>VLOOKUP(A341,Remee!$B$5:$D$427,2,FALSE)</f>
        <v>#N/A</v>
      </c>
      <c r="R341" s="5" t="e">
        <f>VLOOKUP(A341,Tappan!$B$4:$D$278,2,FALSE)</f>
        <v>#N/A</v>
      </c>
      <c r="S341" s="5" t="e">
        <f>VLOOKUP(A341,Wavenet!$B$3:$D$39,2,FALSE)</f>
        <v>#N/A</v>
      </c>
      <c r="T341" s="5" t="e">
        <f>VLOOKUP(A341,'Windy City'!$B$3:$D$45,2,FALSE)</f>
        <v>#N/A</v>
      </c>
    </row>
    <row r="342" spans="1:20" x14ac:dyDescent="0.25">
      <c r="A342" s="19" t="s">
        <v>3180</v>
      </c>
      <c r="B342" s="11" t="s">
        <v>3230</v>
      </c>
      <c r="C342" s="5" t="e">
        <f>VLOOKUP(A342,'Advanced Digital Cable'!$B$3:$D$180,2,FALSE)</f>
        <v>#N/A</v>
      </c>
      <c r="D342" s="5" t="str">
        <f>VLOOKUP(A342,'American Datalink'!$B$5:$D$280,2,FALSE)</f>
        <v>H2-2P22XIS</v>
      </c>
      <c r="E342" s="5" t="e">
        <f>VLOOKUP(A342,'Belden (Classics)'!$B$4:$D$793,2,FALSE)</f>
        <v>#N/A</v>
      </c>
      <c r="F342" s="5" t="e">
        <f>VLOOKUP(A342,'Belden New Generation'!$B$4:$D$427,2,FALSE)</f>
        <v>#N/A</v>
      </c>
      <c r="G342" s="5" t="e">
        <f>VLOOKUP(A342,Coleman!$B$2:$D$370,2,FALSE)</f>
        <v>#N/A</v>
      </c>
      <c r="H342" s="5" t="e">
        <f>VLOOKUP(A342,Commscope!$B$2:$D$87,2,FALSE)</f>
        <v>#N/A</v>
      </c>
      <c r="I342" s="5" t="e">
        <f>VLOOKUP(A342,Comtran!$B$2:$D$265,2,FALSE)</f>
        <v>#N/A</v>
      </c>
      <c r="J342" s="5" t="e">
        <f>VLOOKUP(A342,Covid!$B$3:$D$120,2,FALSE)</f>
        <v>#N/A</v>
      </c>
      <c r="K342" s="5" t="e">
        <f>VLOOKUP(A342,General!$B$2:$D$227,2,FALSE)</f>
        <v>#N/A</v>
      </c>
      <c r="L342" s="5" t="e">
        <f>VLOOKUP(A342,'Genesis-Honeywell'!$B$3:$D$492,2,FALSE)</f>
        <v>#N/A</v>
      </c>
      <c r="M342" s="5" t="e">
        <f>VLOOKUP(A342,Gepco!$B$4:$D$164,2,FALSE)</f>
        <v>#N/A</v>
      </c>
      <c r="N342" s="5" t="e">
        <f>VLOOKUP(A342,Ice!$B$4:$D$65,2,FALSE)</f>
        <v>#N/A</v>
      </c>
      <c r="O342" s="5" t="e">
        <f>VLOOKUP(A342,Liberty!$B$3:$D$231,2,FALSE)</f>
        <v>#N/A</v>
      </c>
      <c r="P342" s="5" t="e">
        <f>VLOOKUP(A342,Paige!$B$4:$D$78,2,FALSE)</f>
        <v>#N/A</v>
      </c>
      <c r="Q342" s="5" t="e">
        <f>VLOOKUP(A342,Remee!$B$5:$D$427,2,FALSE)</f>
        <v>#N/A</v>
      </c>
      <c r="R342" s="5" t="e">
        <f>VLOOKUP(A342,Tappan!$B$4:$D$278,2,FALSE)</f>
        <v>#N/A</v>
      </c>
      <c r="S342" s="5" t="e">
        <f>VLOOKUP(A342,Wavenet!$B$3:$D$39,2,FALSE)</f>
        <v>#N/A</v>
      </c>
      <c r="T342" s="5" t="e">
        <f>VLOOKUP(A342,'Windy City'!$B$3:$D$45,2,FALSE)</f>
        <v>#N/A</v>
      </c>
    </row>
    <row r="343" spans="1:20" x14ac:dyDescent="0.25">
      <c r="A343" s="19" t="s">
        <v>2462</v>
      </c>
      <c r="B343" s="11" t="s">
        <v>2463</v>
      </c>
      <c r="C343" s="5" t="e">
        <f>VLOOKUP(A343,'Advanced Digital Cable'!$B$3:$D$180,2,FALSE)</f>
        <v>#N/A</v>
      </c>
      <c r="D343" s="5" t="str">
        <f>VLOOKUP(A343,'American Datalink'!$B$5:$D$280,2,FALSE)</f>
        <v>H2-6P22XIS</v>
      </c>
      <c r="E343" s="5" t="e">
        <f>VLOOKUP(A343,'Belden (Classics)'!$B$4:$D$793,2,FALSE)</f>
        <v>#N/A</v>
      </c>
      <c r="F343" s="5" t="e">
        <f>VLOOKUP(A343,'Belden New Generation'!$B$4:$D$427,2,FALSE)</f>
        <v>#N/A</v>
      </c>
      <c r="G343" s="5" t="e">
        <f>VLOOKUP(A343,Coleman!$B$2:$D$370,2,FALSE)</f>
        <v>#N/A</v>
      </c>
      <c r="H343" s="5" t="e">
        <f>VLOOKUP(A343,Commscope!$B$2:$D$87,2,FALSE)</f>
        <v>#N/A</v>
      </c>
      <c r="I343" s="5" t="e">
        <f>VLOOKUP(A343,Comtran!$B$2:$D$265,2,FALSE)</f>
        <v>#N/A</v>
      </c>
      <c r="J343" s="5" t="e">
        <f>VLOOKUP(A343,Covid!$B$3:$D$120,2,FALSE)</f>
        <v>#N/A</v>
      </c>
      <c r="K343" s="5" t="e">
        <f>VLOOKUP(A343,General!$B$2:$D$227,2,FALSE)</f>
        <v>#N/A</v>
      </c>
      <c r="L343" s="5" t="e">
        <f>VLOOKUP(A343,'Genesis-Honeywell'!$B$3:$D$492,2,FALSE)</f>
        <v>#N/A</v>
      </c>
      <c r="M343" s="5" t="e">
        <f>VLOOKUP(A343,Gepco!$B$4:$D$164,2,FALSE)</f>
        <v>#N/A</v>
      </c>
      <c r="N343" s="5" t="e">
        <f>VLOOKUP(A343,Ice!$B$4:$D$65,2,FALSE)</f>
        <v>#N/A</v>
      </c>
      <c r="O343" s="5" t="e">
        <f>VLOOKUP(A343,Liberty!$B$3:$D$231,2,FALSE)</f>
        <v>#N/A</v>
      </c>
      <c r="P343" s="5" t="e">
        <f>VLOOKUP(A343,Paige!$B$4:$D$78,2,FALSE)</f>
        <v>#N/A</v>
      </c>
      <c r="Q343" s="5" t="e">
        <f>VLOOKUP(A343,Remee!$B$5:$D$427,2,FALSE)</f>
        <v>#N/A</v>
      </c>
      <c r="R343" s="5" t="e">
        <f>VLOOKUP(A343,Tappan!$B$4:$D$278,2,FALSE)</f>
        <v>#N/A</v>
      </c>
      <c r="S343" s="5" t="e">
        <f>VLOOKUP(A343,Wavenet!$B$3:$D$39,2,FALSE)</f>
        <v>#N/A</v>
      </c>
      <c r="T343" s="5" t="e">
        <f>VLOOKUP(A343,'Windy City'!$B$3:$D$45,2,FALSE)</f>
        <v>#N/A</v>
      </c>
    </row>
    <row r="344" spans="1:20" x14ac:dyDescent="0.25">
      <c r="A344" s="19" t="s">
        <v>2464</v>
      </c>
      <c r="B344" s="11" t="s">
        <v>2465</v>
      </c>
      <c r="C344" s="5" t="e">
        <f>VLOOKUP(A344,'Advanced Digital Cable'!$B$3:$D$180,2,FALSE)</f>
        <v>#N/A</v>
      </c>
      <c r="D344" s="5" t="e">
        <f>VLOOKUP(A344,'American Datalink'!$B$5:$D$280,2,FALSE)</f>
        <v>#N/A</v>
      </c>
      <c r="E344" s="5" t="e">
        <f>VLOOKUP(A344,'Belden (Classics)'!$B$4:$D$793,2,FALSE)</f>
        <v>#N/A</v>
      </c>
      <c r="F344" s="5" t="e">
        <f>VLOOKUP(A344,'Belden New Generation'!$B$4:$D$427,2,FALSE)</f>
        <v>#N/A</v>
      </c>
      <c r="G344" s="5" t="e">
        <f>VLOOKUP(A344,Coleman!$B$2:$D$370,2,FALSE)</f>
        <v>#N/A</v>
      </c>
      <c r="H344" s="5" t="e">
        <f>VLOOKUP(A344,Commscope!$B$2:$D$87,2,FALSE)</f>
        <v>#N/A</v>
      </c>
      <c r="I344" s="5" t="e">
        <f>VLOOKUP(A344,Comtran!$B$2:$D$265,2,FALSE)</f>
        <v>#N/A</v>
      </c>
      <c r="J344" s="5" t="e">
        <f>VLOOKUP(A344,Covid!$B$3:$D$120,2,FALSE)</f>
        <v>#N/A</v>
      </c>
      <c r="K344" s="5" t="e">
        <f>VLOOKUP(A344,General!$B$2:$D$227,2,FALSE)</f>
        <v>#N/A</v>
      </c>
      <c r="L344" s="5" t="e">
        <f>VLOOKUP(A344,'Genesis-Honeywell'!$B$3:$D$492,2,FALSE)</f>
        <v>#N/A</v>
      </c>
      <c r="M344" s="5" t="e">
        <f>VLOOKUP(A344,Gepco!$B$4:$D$164,2,FALSE)</f>
        <v>#N/A</v>
      </c>
      <c r="N344" s="5" t="e">
        <f>VLOOKUP(A344,Ice!$B$4:$D$65,2,FALSE)</f>
        <v>#N/A</v>
      </c>
      <c r="O344" s="5" t="e">
        <f>VLOOKUP(A344,Liberty!$B$3:$D$231,2,FALSE)</f>
        <v>#N/A</v>
      </c>
      <c r="P344" s="5" t="e">
        <f>VLOOKUP(A344,Paige!$B$4:$D$78,2,FALSE)</f>
        <v>#N/A</v>
      </c>
      <c r="Q344" s="5" t="e">
        <f>VLOOKUP(A344,Remee!$B$5:$D$427,2,FALSE)</f>
        <v>#N/A</v>
      </c>
      <c r="R344" s="5" t="e">
        <f>VLOOKUP(A344,Tappan!$B$4:$D$278,2,FALSE)</f>
        <v>#N/A</v>
      </c>
      <c r="S344" s="5" t="e">
        <f>VLOOKUP(A344,Wavenet!$B$3:$D$39,2,FALSE)</f>
        <v>#N/A</v>
      </c>
      <c r="T344" s="5" t="e">
        <f>VLOOKUP(A344,'Windy City'!$B$3:$D$45,2,FALSE)</f>
        <v>#N/A</v>
      </c>
    </row>
    <row r="345" spans="1:20" x14ac:dyDescent="0.25">
      <c r="A345" s="19" t="s">
        <v>3182</v>
      </c>
      <c r="B345" s="11" t="s">
        <v>3229</v>
      </c>
      <c r="C345" s="5" t="e">
        <f>VLOOKUP(A345,'Advanced Digital Cable'!$B$3:$D$180,2,FALSE)</f>
        <v>#N/A</v>
      </c>
      <c r="D345" s="5" t="str">
        <f>VLOOKUP(A345,'American Datalink'!$B$5:$D$280,2,FALSE)</f>
        <v>H2-4P22XIS</v>
      </c>
      <c r="E345" s="5" t="e">
        <f>VLOOKUP(A345,'Belden (Classics)'!$B$4:$D$793,2,FALSE)</f>
        <v>#N/A</v>
      </c>
      <c r="F345" s="5" t="e">
        <f>VLOOKUP(A345,'Belden New Generation'!$B$4:$D$427,2,FALSE)</f>
        <v>#N/A</v>
      </c>
      <c r="G345" s="5" t="e">
        <f>VLOOKUP(A345,Coleman!$B$2:$D$370,2,FALSE)</f>
        <v>#N/A</v>
      </c>
      <c r="H345" s="5" t="e">
        <f>VLOOKUP(A345,Commscope!$B$2:$D$87,2,FALSE)</f>
        <v>#N/A</v>
      </c>
      <c r="I345" s="5" t="e">
        <f>VLOOKUP(A345,Comtran!$B$2:$D$265,2,FALSE)</f>
        <v>#N/A</v>
      </c>
      <c r="J345" s="5" t="e">
        <f>VLOOKUP(A345,Covid!$B$3:$D$120,2,FALSE)</f>
        <v>#N/A</v>
      </c>
      <c r="K345" s="5" t="e">
        <f>VLOOKUP(A345,General!$B$2:$D$227,2,FALSE)</f>
        <v>#N/A</v>
      </c>
      <c r="L345" s="5" t="e">
        <f>VLOOKUP(A345,'Genesis-Honeywell'!$B$3:$D$492,2,FALSE)</f>
        <v>#N/A</v>
      </c>
      <c r="M345" s="5" t="e">
        <f>VLOOKUP(A345,Gepco!$B$4:$D$164,2,FALSE)</f>
        <v>#N/A</v>
      </c>
      <c r="N345" s="5" t="e">
        <f>VLOOKUP(A345,Ice!$B$4:$D$65,2,FALSE)</f>
        <v>#N/A</v>
      </c>
      <c r="O345" s="5" t="e">
        <f>VLOOKUP(A345,Liberty!$B$3:$D$231,2,FALSE)</f>
        <v>#N/A</v>
      </c>
      <c r="P345" s="5" t="e">
        <f>VLOOKUP(A345,Paige!$B$4:$D$78,2,FALSE)</f>
        <v>#N/A</v>
      </c>
      <c r="Q345" s="5" t="e">
        <f>VLOOKUP(A345,Remee!$B$5:$D$427,2,FALSE)</f>
        <v>#N/A</v>
      </c>
      <c r="R345" s="5" t="e">
        <f>VLOOKUP(A345,Tappan!$B$4:$D$278,2,FALSE)</f>
        <v>#N/A</v>
      </c>
      <c r="S345" s="5" t="e">
        <f>VLOOKUP(A345,Wavenet!$B$3:$D$39,2,FALSE)</f>
        <v>#N/A</v>
      </c>
      <c r="T345" s="5" t="e">
        <f>VLOOKUP(A345,'Windy City'!$B$3:$D$45,2,FALSE)</f>
        <v>#N/A</v>
      </c>
    </row>
    <row r="346" spans="1:20" x14ac:dyDescent="0.25">
      <c r="A346" s="19" t="s">
        <v>189</v>
      </c>
      <c r="B346" s="11" t="s">
        <v>2170</v>
      </c>
      <c r="C346" s="5" t="str">
        <f>VLOOKUP(A346,'Advanced Digital Cable'!$B$3:$D$180,2,FALSE)</f>
        <v>12222SDWB</v>
      </c>
      <c r="D346" s="5" t="str">
        <f>VLOOKUP(A346,'American Datalink'!$B$5:$D$280,2,FALSE)</f>
        <v>H2-2P22IS</v>
      </c>
      <c r="E346" s="5" t="e">
        <f>VLOOKUP(A346,'Belden (Classics)'!$B$4:$D$793,2,FALSE)</f>
        <v>#N/A</v>
      </c>
      <c r="F346" s="5" t="e">
        <f>VLOOKUP(A346,'Belden New Generation'!$B$4:$D$427,2,FALSE)</f>
        <v>#N/A</v>
      </c>
      <c r="G346" s="5" t="e">
        <f>VLOOKUP(A346,Coleman!$B$2:$D$370,2,FALSE)</f>
        <v>#N/A</v>
      </c>
      <c r="H346" s="5" t="e">
        <f>VLOOKUP(A346,Commscope!$B$2:$D$87,2,FALSE)</f>
        <v>#N/A</v>
      </c>
      <c r="I346" s="5" t="e">
        <f>VLOOKUP(A346,Comtran!$B$2:$D$265,2,FALSE)</f>
        <v>#N/A</v>
      </c>
      <c r="J346" s="5" t="e">
        <f>VLOOKUP(A346,Covid!$B$3:$D$120,2,FALSE)</f>
        <v>#N/A</v>
      </c>
      <c r="K346" s="5" t="e">
        <f>VLOOKUP(A346,General!$B$2:$D$227,2,FALSE)</f>
        <v>#N/A</v>
      </c>
      <c r="L346" s="5" t="e">
        <f>VLOOKUP(A346,'Genesis-Honeywell'!$B$3:$D$492,2,FALSE)</f>
        <v>#N/A</v>
      </c>
      <c r="M346" s="5" t="str">
        <f>VLOOKUP(A346,Gepco!$B$4:$D$164,2,FALSE)</f>
        <v>HBSP222</v>
      </c>
      <c r="N346" s="5" t="e">
        <f>VLOOKUP(A346,Ice!$B$4:$D$65,2,FALSE)</f>
        <v>#N/A</v>
      </c>
      <c r="O346" s="5" t="e">
        <f>VLOOKUP(A346,Liberty!$B$3:$D$231,2,FALSE)</f>
        <v>#N/A</v>
      </c>
      <c r="P346" s="5" t="e">
        <f>VLOOKUP(A346,Paige!$B$4:$D$78,2,FALSE)</f>
        <v>#N/A</v>
      </c>
      <c r="Q346" s="5" t="e">
        <f>VLOOKUP(A346,Remee!$B$5:$D$427,2,FALSE)</f>
        <v>#N/A</v>
      </c>
      <c r="R346" s="5" t="e">
        <f>VLOOKUP(A346,Tappan!$B$4:$D$278,2,FALSE)</f>
        <v>#N/A</v>
      </c>
      <c r="S346" s="5" t="e">
        <f>VLOOKUP(A346,Wavenet!$B$3:$D$39,2,FALSE)</f>
        <v>#N/A</v>
      </c>
      <c r="T346" s="5" t="str">
        <f>VLOOKUP(A346,'Windy City'!$B$3:$D$45,2,FALSE)</f>
        <v>TBD</v>
      </c>
    </row>
    <row r="347" spans="1:20" x14ac:dyDescent="0.25">
      <c r="A347" s="19" t="s">
        <v>2100</v>
      </c>
      <c r="B347" s="11" t="s">
        <v>2172</v>
      </c>
      <c r="C347" s="5" t="e">
        <f>VLOOKUP(A347,'Advanced Digital Cable'!$B$3:$D$180,2,FALSE)</f>
        <v>#N/A</v>
      </c>
      <c r="D347" s="5" t="str">
        <f>VLOOKUP(A347,'American Datalink'!$B$5:$D$280,2,FALSE)</f>
        <v>H2-6P22IS</v>
      </c>
      <c r="E347" s="5" t="e">
        <f>VLOOKUP(A347,'Belden (Classics)'!$B$4:$D$793,2,FALSE)</f>
        <v>#N/A</v>
      </c>
      <c r="F347" s="5" t="e">
        <f>VLOOKUP(A347,'Belden New Generation'!$B$4:$D$427,2,FALSE)</f>
        <v>#N/A</v>
      </c>
      <c r="G347" s="5" t="e">
        <f>VLOOKUP(A347,Coleman!$B$2:$D$370,2,FALSE)</f>
        <v>#N/A</v>
      </c>
      <c r="H347" s="5" t="e">
        <f>VLOOKUP(A347,Commscope!$B$2:$D$87,2,FALSE)</f>
        <v>#N/A</v>
      </c>
      <c r="I347" s="5" t="e">
        <f>VLOOKUP(A347,Comtran!$B$2:$D$265,2,FALSE)</f>
        <v>#N/A</v>
      </c>
      <c r="J347" s="5" t="e">
        <f>VLOOKUP(A347,Covid!$B$3:$D$120,2,FALSE)</f>
        <v>#N/A</v>
      </c>
      <c r="K347" s="5" t="e">
        <f>VLOOKUP(A347,General!$B$2:$D$227,2,FALSE)</f>
        <v>#N/A</v>
      </c>
      <c r="L347" s="5" t="e">
        <f>VLOOKUP(A347,'Genesis-Honeywell'!$B$3:$D$492,2,FALSE)</f>
        <v>#N/A</v>
      </c>
      <c r="M347" s="5" t="str">
        <f>VLOOKUP(A347,Gepco!$B$4:$D$164,2,FALSE)</f>
        <v>HBSP226</v>
      </c>
      <c r="N347" s="5" t="e">
        <f>VLOOKUP(A347,Ice!$B$4:$D$65,2,FALSE)</f>
        <v>#N/A</v>
      </c>
      <c r="O347" s="5" t="e">
        <f>VLOOKUP(A347,Liberty!$B$3:$D$231,2,FALSE)</f>
        <v>#N/A</v>
      </c>
      <c r="P347" s="5" t="e">
        <f>VLOOKUP(A347,Paige!$B$4:$D$78,2,FALSE)</f>
        <v>#N/A</v>
      </c>
      <c r="Q347" s="5" t="e">
        <f>VLOOKUP(A347,Remee!$B$5:$D$427,2,FALSE)</f>
        <v>#N/A</v>
      </c>
      <c r="R347" s="5" t="e">
        <f>VLOOKUP(A347,Tappan!$B$4:$D$278,2,FALSE)</f>
        <v>#N/A</v>
      </c>
      <c r="S347" s="5" t="e">
        <f>VLOOKUP(A347,Wavenet!$B$3:$D$39,2,FALSE)</f>
        <v>#N/A</v>
      </c>
      <c r="T347" s="5" t="e">
        <f>VLOOKUP(A347,'Windy City'!$B$3:$D$45,2,FALSE)</f>
        <v>#N/A</v>
      </c>
    </row>
    <row r="348" spans="1:20" x14ac:dyDescent="0.25">
      <c r="A348" s="19" t="s">
        <v>2102</v>
      </c>
      <c r="B348" s="11" t="s">
        <v>2173</v>
      </c>
      <c r="C348" s="5" t="e">
        <f>VLOOKUP(A348,'Advanced Digital Cable'!$B$3:$D$180,2,FALSE)</f>
        <v>#N/A</v>
      </c>
      <c r="D348" s="5" t="e">
        <f>VLOOKUP(A348,'American Datalink'!$B$5:$D$280,2,FALSE)</f>
        <v>#N/A</v>
      </c>
      <c r="E348" s="5" t="e">
        <f>VLOOKUP(A348,'Belden (Classics)'!$B$4:$D$793,2,FALSE)</f>
        <v>#N/A</v>
      </c>
      <c r="F348" s="5" t="e">
        <f>VLOOKUP(A348,'Belden New Generation'!$B$4:$D$427,2,FALSE)</f>
        <v>#N/A</v>
      </c>
      <c r="G348" s="5" t="e">
        <f>VLOOKUP(A348,Coleman!$B$2:$D$370,2,FALSE)</f>
        <v>#N/A</v>
      </c>
      <c r="H348" s="5" t="e">
        <f>VLOOKUP(A348,Commscope!$B$2:$D$87,2,FALSE)</f>
        <v>#N/A</v>
      </c>
      <c r="I348" s="5" t="e">
        <f>VLOOKUP(A348,Comtran!$B$2:$D$265,2,FALSE)</f>
        <v>#N/A</v>
      </c>
      <c r="J348" s="5" t="e">
        <f>VLOOKUP(A348,Covid!$B$3:$D$120,2,FALSE)</f>
        <v>#N/A</v>
      </c>
      <c r="K348" s="5" t="e">
        <f>VLOOKUP(A348,General!$B$2:$D$227,2,FALSE)</f>
        <v>#N/A</v>
      </c>
      <c r="L348" s="5" t="e">
        <f>VLOOKUP(A348,'Genesis-Honeywell'!$B$3:$D$492,2,FALSE)</f>
        <v>#N/A</v>
      </c>
      <c r="M348" s="5" t="str">
        <f>VLOOKUP(A348,Gepco!$B$4:$D$164,2,FALSE)</f>
        <v>HBSP2212</v>
      </c>
      <c r="N348" s="5" t="e">
        <f>VLOOKUP(A348,Ice!$B$4:$D$65,2,FALSE)</f>
        <v>#N/A</v>
      </c>
      <c r="O348" s="5" t="e">
        <f>VLOOKUP(A348,Liberty!$B$3:$D$231,2,FALSE)</f>
        <v>#N/A</v>
      </c>
      <c r="P348" s="5" t="e">
        <f>VLOOKUP(A348,Paige!$B$4:$D$78,2,FALSE)</f>
        <v>#N/A</v>
      </c>
      <c r="Q348" s="5" t="e">
        <f>VLOOKUP(A348,Remee!$B$5:$D$427,2,FALSE)</f>
        <v>#N/A</v>
      </c>
      <c r="R348" s="5" t="e">
        <f>VLOOKUP(A348,Tappan!$B$4:$D$278,2,FALSE)</f>
        <v>#N/A</v>
      </c>
      <c r="S348" s="5" t="e">
        <f>VLOOKUP(A348,Wavenet!$B$3:$D$39,2,FALSE)</f>
        <v>#N/A</v>
      </c>
      <c r="T348" s="5" t="e">
        <f>VLOOKUP(A348,'Windy City'!$B$3:$D$45,2,FALSE)</f>
        <v>#N/A</v>
      </c>
    </row>
    <row r="349" spans="1:20" x14ac:dyDescent="0.25">
      <c r="A349" s="19" t="s">
        <v>191</v>
      </c>
      <c r="B349" s="11" t="s">
        <v>2171</v>
      </c>
      <c r="C349" s="5" t="str">
        <f>VLOOKUP(A349,'Advanced Digital Cable'!$B$3:$D$180,2,FALSE)</f>
        <v>12224SDWB</v>
      </c>
      <c r="D349" s="5" t="str">
        <f>VLOOKUP(A349,'American Datalink'!$B$5:$D$280,2,FALSE)</f>
        <v>H2-4P22IS</v>
      </c>
      <c r="E349" s="5" t="e">
        <f>VLOOKUP(A349,'Belden (Classics)'!$B$4:$D$793,2,FALSE)</f>
        <v>#N/A</v>
      </c>
      <c r="F349" s="5" t="e">
        <f>VLOOKUP(A349,'Belden New Generation'!$B$4:$D$427,2,FALSE)</f>
        <v>#N/A</v>
      </c>
      <c r="G349" s="5" t="e">
        <f>VLOOKUP(A349,Coleman!$B$2:$D$370,2,FALSE)</f>
        <v>#N/A</v>
      </c>
      <c r="H349" s="5" t="e">
        <f>VLOOKUP(A349,Commscope!$B$2:$D$87,2,FALSE)</f>
        <v>#N/A</v>
      </c>
      <c r="I349" s="5" t="e">
        <f>VLOOKUP(A349,Comtran!$B$2:$D$265,2,FALSE)</f>
        <v>#N/A</v>
      </c>
      <c r="J349" s="5" t="e">
        <f>VLOOKUP(A349,Covid!$B$3:$D$120,2,FALSE)</f>
        <v>#N/A</v>
      </c>
      <c r="K349" s="5" t="e">
        <f>VLOOKUP(A349,General!$B$2:$D$227,2,FALSE)</f>
        <v>#N/A</v>
      </c>
      <c r="L349" s="5" t="e">
        <f>VLOOKUP(A349,'Genesis-Honeywell'!$B$3:$D$492,2,FALSE)</f>
        <v>#N/A</v>
      </c>
      <c r="M349" s="5" t="str">
        <f>VLOOKUP(A349,Gepco!$B$4:$D$164,2,FALSE)</f>
        <v>HBSP224</v>
      </c>
      <c r="N349" s="5" t="e">
        <f>VLOOKUP(A349,Ice!$B$4:$D$65,2,FALSE)</f>
        <v>#N/A</v>
      </c>
      <c r="O349" s="5" t="e">
        <f>VLOOKUP(A349,Liberty!$B$3:$D$231,2,FALSE)</f>
        <v>#N/A</v>
      </c>
      <c r="P349" s="5" t="e">
        <f>VLOOKUP(A349,Paige!$B$4:$D$78,2,FALSE)</f>
        <v>#N/A</v>
      </c>
      <c r="Q349" s="5" t="e">
        <f>VLOOKUP(A349,Remee!$B$5:$D$427,2,FALSE)</f>
        <v>#N/A</v>
      </c>
      <c r="R349" s="5" t="e">
        <f>VLOOKUP(A349,Tappan!$B$4:$D$278,2,FALSE)</f>
        <v>#N/A</v>
      </c>
      <c r="S349" s="5" t="e">
        <f>VLOOKUP(A349,Wavenet!$B$3:$D$39,2,FALSE)</f>
        <v>#N/A</v>
      </c>
      <c r="T349" s="5" t="e">
        <f>VLOOKUP(A349,'Windy City'!$B$3:$D$45,2,FALSE)</f>
        <v>#N/A</v>
      </c>
    </row>
    <row r="350" spans="1:20" x14ac:dyDescent="0.25">
      <c r="A350" s="19" t="s">
        <v>214</v>
      </c>
      <c r="B350" s="11" t="s">
        <v>2159</v>
      </c>
      <c r="C350" s="5" t="str">
        <f>VLOOKUP(A350,'Advanced Digital Cable'!$B$3:$D$180,2,FALSE)</f>
        <v>4-4006DB</v>
      </c>
      <c r="D350" s="5" t="e">
        <f>VLOOKUP(A350,'American Datalink'!$B$5:$D$280,2,FALSE)</f>
        <v>#N/A</v>
      </c>
      <c r="E350" s="5" t="e">
        <f>VLOOKUP(A350,'Belden (Classics)'!$B$4:$D$793,2,FALSE)</f>
        <v>#N/A</v>
      </c>
      <c r="F350" s="5" t="str">
        <f>VLOOKUP(A350,'Belden New Generation'!$B$4:$D$427,2,FALSE)</f>
        <v>5339X5</v>
      </c>
      <c r="G350" s="5" t="e">
        <f>VLOOKUP(A350,Coleman!$B$2:$D$370,2,FALSE)</f>
        <v>#N/A</v>
      </c>
      <c r="H350" s="5" t="e">
        <f>VLOOKUP(A350,Commscope!$B$2:$D$87,2,FALSE)</f>
        <v>#N/A</v>
      </c>
      <c r="I350" s="5" t="e">
        <f>VLOOKUP(A350,Comtran!$B$2:$D$265,2,FALSE)</f>
        <v>#N/A</v>
      </c>
      <c r="J350" s="5" t="e">
        <f>VLOOKUP(A350,Covid!$B$3:$D$120,2,FALSE)</f>
        <v>#N/A</v>
      </c>
      <c r="K350" s="5" t="e">
        <f>VLOOKUP(A350,General!$B$2:$D$227,2,FALSE)</f>
        <v>#N/A</v>
      </c>
      <c r="L350" s="5" t="e">
        <f>VLOOKUP(A350,'Genesis-Honeywell'!$B$3:$D$492,2,FALSE)</f>
        <v>#N/A</v>
      </c>
      <c r="M350" s="5" t="str">
        <f>VLOOKUP(A350,Gepco!$B$4:$D$164,2,FALSE)</f>
        <v>HBS181</v>
      </c>
      <c r="N350" s="5" t="e">
        <f>VLOOKUP(A350,Ice!$B$4:$D$65,2,FALSE)</f>
        <v>#N/A</v>
      </c>
      <c r="O350" s="5" t="e">
        <f>VLOOKUP(A350,Liberty!$B$3:$D$231,2,FALSE)</f>
        <v>#N/A</v>
      </c>
      <c r="P350" s="5" t="e">
        <f>VLOOKUP(A350,Paige!$B$4:$D$78,2,FALSE)</f>
        <v>#N/A</v>
      </c>
      <c r="Q350" s="5" t="e">
        <f>VLOOKUP(A350,Remee!$B$5:$D$427,2,FALSE)</f>
        <v>#N/A</v>
      </c>
      <c r="R350" s="5" t="str">
        <f>VLOOKUP(A350,Tappan!$B$4:$D$278,2,FALSE)</f>
        <v>SU4008</v>
      </c>
      <c r="S350" s="5" t="e">
        <f>VLOOKUP(A350,Wavenet!$B$3:$D$39,2,FALSE)</f>
        <v>#N/A</v>
      </c>
      <c r="T350" s="5" t="e">
        <f>VLOOKUP(A350,'Windy City'!$B$3:$D$45,2,FALSE)</f>
        <v>#N/A</v>
      </c>
    </row>
    <row r="351" spans="1:20" x14ac:dyDescent="0.25">
      <c r="A351" s="19" t="s">
        <v>140</v>
      </c>
      <c r="B351" s="11" t="s">
        <v>2155</v>
      </c>
      <c r="C351" s="5" t="str">
        <f>VLOOKUP(A351,'Advanced Digital Cable'!$B$3:$D$180,2,FALSE)</f>
        <v>4593AFPE</v>
      </c>
      <c r="D351" s="5" t="e">
        <f>VLOOKUP(A351,'American Datalink'!$B$5:$D$280,2,FALSE)</f>
        <v>#N/A</v>
      </c>
      <c r="E351" s="5">
        <f>VLOOKUP(A351,'Belden (Classics)'!$B$4:$D$793,2,FALSE)</f>
        <v>9274</v>
      </c>
      <c r="F351" s="5" t="str">
        <f>VLOOKUP(A351,'Belden New Generation'!$B$4:$D$427,2,FALSE)</f>
        <v>5439X5</v>
      </c>
      <c r="G351" s="5" t="e">
        <f>VLOOKUP(A351,Coleman!$B$2:$D$370,2,FALSE)</f>
        <v>#N/A</v>
      </c>
      <c r="H351" s="5" t="e">
        <f>VLOOKUP(A351,Commscope!$B$2:$D$87,2,FALSE)</f>
        <v>#N/A</v>
      </c>
      <c r="I351" s="5" t="e">
        <f>VLOOKUP(A351,Comtran!$B$2:$D$265,2,FALSE)</f>
        <v>#N/A</v>
      </c>
      <c r="J351" s="5" t="e">
        <f>VLOOKUP(A351,Covid!$B$3:$D$120,2,FALSE)</f>
        <v>#N/A</v>
      </c>
      <c r="K351" s="5" t="e">
        <f>VLOOKUP(A351,General!$B$2:$D$227,2,FALSE)</f>
        <v>#N/A</v>
      </c>
      <c r="L351" s="5" t="e">
        <f>VLOOKUP(A351,'Genesis-Honeywell'!$B$3:$D$492,2,FALSE)</f>
        <v>#N/A</v>
      </c>
      <c r="M351" s="5" t="str">
        <f>VLOOKUP(A351,Gepco!$B$4:$D$164,2,FALSE)</f>
        <v>HBS201</v>
      </c>
      <c r="N351" s="5" t="e">
        <f>VLOOKUP(A351,Ice!$B$4:$D$65,2,FALSE)</f>
        <v>#N/A</v>
      </c>
      <c r="O351" s="5" t="str">
        <f>VLOOKUP(A351,Liberty!$B$3:$D$231,2,FALSE)</f>
        <v>RG59-CCTV-WL</v>
      </c>
      <c r="P351" s="5" t="e">
        <f>VLOOKUP(A351,Paige!$B$4:$D$78,2,FALSE)</f>
        <v>#N/A</v>
      </c>
      <c r="Q351" s="5" t="e">
        <f>VLOOKUP(A351,Remee!$B$5:$D$427,2,FALSE)</f>
        <v>#N/A</v>
      </c>
      <c r="R351" s="5" t="str">
        <f>VLOOKUP(A351,Tappan!$B$4:$D$278,2,FALSE)</f>
        <v>SU3008</v>
      </c>
      <c r="S351" s="5" t="e">
        <f>VLOOKUP(A351,Wavenet!$B$3:$D$39,2,FALSE)</f>
        <v>#N/A</v>
      </c>
      <c r="T351" s="5" t="str">
        <f>VLOOKUP(A351,'Windy City'!$B$3:$D$45,2,FALSE)</f>
        <v>659111DB-S</v>
      </c>
    </row>
    <row r="352" spans="1:20" x14ac:dyDescent="0.25">
      <c r="A352" s="19" t="s">
        <v>209</v>
      </c>
      <c r="B352" s="11" t="s">
        <v>2147</v>
      </c>
      <c r="C352" s="5" t="str">
        <f>VLOOKUP(A352,'Advanced Digital Cable'!$B$3:$D$180,2,FALSE)</f>
        <v>2159DB</v>
      </c>
      <c r="D352" s="5" t="e">
        <f>VLOOKUP(A352,'American Datalink'!$B$5:$D$280,2,FALSE)</f>
        <v>#N/A</v>
      </c>
      <c r="E352" s="5" t="e">
        <f>VLOOKUP(A352,'Belden (Classics)'!$B$4:$D$793,2,FALSE)</f>
        <v>#N/A</v>
      </c>
      <c r="F352" s="5" t="str">
        <f>VLOOKUP(A352,'Belden New Generation'!$B$4:$D$427,2,FALSE)</f>
        <v>5439V5</v>
      </c>
      <c r="G352" s="5" t="e">
        <f>VLOOKUP(A352,Coleman!$B$2:$D$370,2,FALSE)</f>
        <v>#N/A</v>
      </c>
      <c r="H352" s="5" t="e">
        <f>VLOOKUP(A352,Commscope!$B$2:$D$87,2,FALSE)</f>
        <v>#N/A</v>
      </c>
      <c r="I352" s="5" t="e">
        <f>VLOOKUP(A352,Comtran!$B$2:$D$265,2,FALSE)</f>
        <v>#N/A</v>
      </c>
      <c r="J352" s="5" t="e">
        <f>VLOOKUP(A352,Covid!$B$3:$D$120,2,FALSE)</f>
        <v>#N/A</v>
      </c>
      <c r="K352" s="5" t="e">
        <f>VLOOKUP(A352,General!$B$2:$D$227,2,FALSE)</f>
        <v>#N/A</v>
      </c>
      <c r="L352" s="5" t="e">
        <f>VLOOKUP(A352,'Genesis-Honeywell'!$B$3:$D$492,2,FALSE)</f>
        <v>#N/A</v>
      </c>
      <c r="M352" s="5" t="str">
        <f>VLOOKUP(A352,Gepco!$B$4:$D$164,2,FALSE)</f>
        <v>HBHD201</v>
      </c>
      <c r="N352" s="5" t="e">
        <f>VLOOKUP(A352,Ice!$B$4:$D$65,2,FALSE)</f>
        <v>#N/A</v>
      </c>
      <c r="O352" s="5" t="e">
        <f>VLOOKUP(A352,Liberty!$B$3:$D$231,2,FALSE)</f>
        <v>#N/A</v>
      </c>
      <c r="P352" s="5" t="e">
        <f>VLOOKUP(A352,Paige!$B$4:$D$78,2,FALSE)</f>
        <v>#N/A</v>
      </c>
      <c r="Q352" s="5" t="e">
        <f>VLOOKUP(A352,Remee!$B$5:$D$427,2,FALSE)</f>
        <v>#N/A</v>
      </c>
      <c r="R352" s="5" t="e">
        <f>VLOOKUP(A352,Tappan!$B$4:$D$278,2,FALSE)</f>
        <v>#N/A</v>
      </c>
      <c r="S352" s="5" t="e">
        <f>VLOOKUP(A352,Wavenet!$B$3:$D$39,2,FALSE)</f>
        <v>#N/A</v>
      </c>
      <c r="T352" s="5" t="e">
        <f>VLOOKUP(A352,'Windy City'!$B$3:$D$45,2,FALSE)</f>
        <v>#N/A</v>
      </c>
    </row>
    <row r="353" spans="1:20" x14ac:dyDescent="0.25">
      <c r="A353" s="19" t="s">
        <v>212</v>
      </c>
      <c r="B353" s="11" t="s">
        <v>2466</v>
      </c>
      <c r="C353" s="5" t="str">
        <f>VLOOKUP(A353,'Advanced Digital Cable'!$B$3:$D$180,2,FALSE)</f>
        <v>4-4068DB</v>
      </c>
      <c r="D353" s="5" t="e">
        <f>VLOOKUP(A353,'American Datalink'!$B$5:$D$280,2,FALSE)</f>
        <v>#N/A</v>
      </c>
      <c r="E353" s="5" t="e">
        <f>VLOOKUP(A353,'Belden (Classics)'!$B$4:$D$793,2,FALSE)</f>
        <v>#N/A</v>
      </c>
      <c r="F353" s="5" t="e">
        <f>VLOOKUP(A353,'Belden New Generation'!$B$4:$D$427,2,FALSE)</f>
        <v>#N/A</v>
      </c>
      <c r="G353" s="5" t="e">
        <f>VLOOKUP(A353,Coleman!$B$2:$D$370,2,FALSE)</f>
        <v>#N/A</v>
      </c>
      <c r="H353" s="5" t="e">
        <f>VLOOKUP(A353,Commscope!$B$2:$D$87,2,FALSE)</f>
        <v>#N/A</v>
      </c>
      <c r="I353" s="5" t="e">
        <f>VLOOKUP(A353,Comtran!$B$2:$D$265,2,FALSE)</f>
        <v>#N/A</v>
      </c>
      <c r="J353" s="5" t="e">
        <f>VLOOKUP(A353,Covid!$B$3:$D$120,2,FALSE)</f>
        <v>#N/A</v>
      </c>
      <c r="K353" s="5" t="e">
        <f>VLOOKUP(A353,General!$B$2:$D$227,2,FALSE)</f>
        <v>#N/A</v>
      </c>
      <c r="L353" s="5" t="e">
        <f>VLOOKUP(A353,'Genesis-Honeywell'!$B$3:$D$492,2,FALSE)</f>
        <v>#N/A</v>
      </c>
      <c r="M353" s="5" t="e">
        <f>VLOOKUP(A353,Gepco!$B$4:$D$164,2,FALSE)</f>
        <v>#N/A</v>
      </c>
      <c r="N353" s="5" t="e">
        <f>VLOOKUP(A353,Ice!$B$4:$D$65,2,FALSE)</f>
        <v>#N/A</v>
      </c>
      <c r="O353" s="5" t="str">
        <f>VLOOKUP(A353,Liberty!$B$3:$D$231,2,FALSE)</f>
        <v>RG6-CATV-WL</v>
      </c>
      <c r="P353" s="5" t="e">
        <f>VLOOKUP(A353,Paige!$B$4:$D$78,2,FALSE)</f>
        <v>#N/A</v>
      </c>
      <c r="Q353" s="5" t="e">
        <f>VLOOKUP(A353,Remee!$B$5:$D$427,2,FALSE)</f>
        <v>#N/A</v>
      </c>
      <c r="R353" s="5" t="e">
        <f>VLOOKUP(A353,Tappan!$B$4:$D$278,2,FALSE)</f>
        <v>#N/A</v>
      </c>
      <c r="S353" s="5" t="e">
        <f>VLOOKUP(A353,Wavenet!$B$3:$D$39,2,FALSE)</f>
        <v>#N/A</v>
      </c>
      <c r="T353" s="5" t="e">
        <f>VLOOKUP(A353,'Windy City'!$B$3:$D$45,2,FALSE)</f>
        <v>#N/A</v>
      </c>
    </row>
    <row r="354" spans="1:20" x14ac:dyDescent="0.25">
      <c r="A354" s="19">
        <v>454</v>
      </c>
      <c r="B354" s="11" t="s">
        <v>2131</v>
      </c>
      <c r="C354" s="5" t="e">
        <f>VLOOKUP(A354,'Advanced Digital Cable'!$B$3:$D$180,2,FALSE)</f>
        <v>#N/A</v>
      </c>
      <c r="D354" s="5" t="str">
        <f>VLOOKUP(A354,'American Datalink'!$B$5:$D$280,2,FALSE)</f>
        <v>D222BS</v>
      </c>
      <c r="E354" s="5">
        <f>VLOOKUP(A354,'Belden (Classics)'!$B$4:$D$793,2,FALSE)</f>
        <v>9451</v>
      </c>
      <c r="F354" s="5" t="e">
        <f>VLOOKUP(A354,'Belden New Generation'!$B$4:$D$427,2,FALSE)</f>
        <v>#N/A</v>
      </c>
      <c r="G354" s="5" t="e">
        <f>VLOOKUP(A354,Coleman!$B$2:$D$370,2,FALSE)</f>
        <v>#N/A</v>
      </c>
      <c r="H354" s="5" t="str">
        <f>VLOOKUP(A354,Commscope!$B$2:$D$87,2,FALSE)</f>
        <v>4201EZ</v>
      </c>
      <c r="I354" s="5" t="e">
        <f>VLOOKUP(A354,Comtran!$B$2:$D$265,2,FALSE)</f>
        <v>#N/A</v>
      </c>
      <c r="J354" s="5" t="str">
        <f>VLOOKUP(A354,Covid!$B$3:$D$120,2,FALSE)</f>
        <v xml:space="preserve">CSP 1200 22 </v>
      </c>
      <c r="K354" s="5" t="e">
        <f>VLOOKUP(A354,General!$B$2:$D$227,2,FALSE)</f>
        <v>#N/A</v>
      </c>
      <c r="L354" s="5" t="e">
        <f>VLOOKUP(A354,'Genesis-Honeywell'!$B$3:$D$492,2,FALSE)</f>
        <v>#N/A</v>
      </c>
      <c r="M354" s="5" t="str">
        <f>VLOOKUP(A354,Gepco!$B$4:$D$164,2,FALSE)</f>
        <v>61801EZ</v>
      </c>
      <c r="N354" s="5" t="e">
        <f>VLOOKUP(A354,Ice!$B$4:$D$65,2,FALSE)</f>
        <v>#N/A</v>
      </c>
      <c r="O354" s="5" t="str">
        <f>VLOOKUP(A354,Liberty!$B$3:$D$231,2,FALSE)</f>
        <v>22-1P-EZ</v>
      </c>
      <c r="P354" s="5" t="e">
        <f>VLOOKUP(A354,Paige!$B$4:$D$78,2,FALSE)</f>
        <v>#N/A</v>
      </c>
      <c r="Q354" s="5" t="e">
        <f>VLOOKUP(A354,Remee!$B$5:$D$427,2,FALSE)</f>
        <v>#N/A</v>
      </c>
      <c r="R354" s="5" t="e">
        <f>VLOOKUP(A354,Tappan!$B$4:$D$278,2,FALSE)</f>
        <v>#N/A</v>
      </c>
      <c r="S354" s="5" t="e">
        <f>VLOOKUP(A354,Wavenet!$B$3:$D$39,2,FALSE)</f>
        <v>#N/A</v>
      </c>
      <c r="T354" s="5" t="e">
        <f>VLOOKUP(A354,'Windy City'!$B$3:$D$45,2,FALSE)</f>
        <v>#N/A</v>
      </c>
    </row>
    <row r="355" spans="1:20" x14ac:dyDescent="0.25">
      <c r="A355" s="23">
        <v>455</v>
      </c>
      <c r="B355" s="11" t="s">
        <v>2467</v>
      </c>
      <c r="C355" s="5" t="e">
        <f>VLOOKUP(A355,'Advanced Digital Cable'!$B$3:$D$180,2,FALSE)</f>
        <v>#N/A</v>
      </c>
      <c r="D355" s="5" t="e">
        <f>VLOOKUP(A355,'American Datalink'!$B$5:$D$280,2,FALSE)</f>
        <v>#N/A</v>
      </c>
      <c r="E355" s="5" t="e">
        <f>VLOOKUP(A355,'Belden (Classics)'!$B$4:$D$793,2,FALSE)</f>
        <v>#N/A</v>
      </c>
      <c r="F355" s="5" t="e">
        <f>VLOOKUP(A355,'Belden New Generation'!$B$4:$D$427,2,FALSE)</f>
        <v>#N/A</v>
      </c>
      <c r="G355" s="5" t="e">
        <f>VLOOKUP(A355,Coleman!$B$2:$D$370,2,FALSE)</f>
        <v>#N/A</v>
      </c>
      <c r="H355" s="5" t="e">
        <f>VLOOKUP(A355,Commscope!$B$2:$D$87,2,FALSE)</f>
        <v>#N/A</v>
      </c>
      <c r="I355" s="5" t="e">
        <f>VLOOKUP(A355,Comtran!$B$2:$D$265,2,FALSE)</f>
        <v>#N/A</v>
      </c>
      <c r="J355" s="5" t="e">
        <f>VLOOKUP(A355,Covid!$B$3:$D$120,2,FALSE)</f>
        <v>#N/A</v>
      </c>
      <c r="K355" s="5" t="e">
        <f>VLOOKUP(A355,General!$B$2:$D$227,2,FALSE)</f>
        <v>#N/A</v>
      </c>
      <c r="L355" s="5" t="e">
        <f>VLOOKUP(A355,'Genesis-Honeywell'!$B$3:$D$492,2,FALSE)</f>
        <v>#N/A</v>
      </c>
      <c r="M355" s="5" t="e">
        <f>VLOOKUP(A355,Gepco!$B$4:$D$164,2,FALSE)</f>
        <v>#N/A</v>
      </c>
      <c r="N355" s="5" t="e">
        <f>VLOOKUP(A355,Ice!$B$4:$D$65,2,FALSE)</f>
        <v>#N/A</v>
      </c>
      <c r="O355" s="5" t="e">
        <f>VLOOKUP(A355,Liberty!$B$3:$D$231,2,FALSE)</f>
        <v>#N/A</v>
      </c>
      <c r="P355" s="5" t="e">
        <f>VLOOKUP(A355,Paige!$B$4:$D$78,2,FALSE)</f>
        <v>#N/A</v>
      </c>
      <c r="Q355" s="5" t="e">
        <f>VLOOKUP(A355,Remee!$B$5:$D$427,2,FALSE)</f>
        <v>#N/A</v>
      </c>
      <c r="R355" s="5" t="e">
        <f>VLOOKUP(A355,Tappan!$B$4:$D$278,2,FALSE)</f>
        <v>#N/A</v>
      </c>
      <c r="S355" s="5" t="e">
        <f>VLOOKUP(A355,Wavenet!$B$3:$D$39,2,FALSE)</f>
        <v>#N/A</v>
      </c>
      <c r="T355" s="5" t="e">
        <f>VLOOKUP(A355,'Windy City'!$B$3:$D$45,2,FALSE)</f>
        <v>#N/A</v>
      </c>
    </row>
    <row r="356" spans="1:20" x14ac:dyDescent="0.25">
      <c r="A356" s="23">
        <v>2452</v>
      </c>
      <c r="B356" s="11" t="s">
        <v>3242</v>
      </c>
      <c r="C356" s="5" t="e">
        <f>VLOOKUP(A356,'Advanced Digital Cable'!$B$3:$D$180,2,FALSE)</f>
        <v>#N/A</v>
      </c>
      <c r="D356" s="5" t="e">
        <f>VLOOKUP(A356,'American Datalink'!$B$5:$D$280,2,FALSE)</f>
        <v>#N/A</v>
      </c>
      <c r="E356" s="5" t="str">
        <f>VLOOKUP(A356,'Belden (Classics)'!$B$4:$D$793,2,FALSE)</f>
        <v>1814R</v>
      </c>
      <c r="F356" s="5" t="e">
        <f>VLOOKUP(A356,'Belden New Generation'!$B$4:$D$427,2,FALSE)</f>
        <v>#N/A</v>
      </c>
      <c r="G356" s="5" t="e">
        <f>VLOOKUP(A356,Coleman!$B$2:$D$370,2,FALSE)</f>
        <v>#N/A</v>
      </c>
      <c r="H356" s="5" t="e">
        <f>VLOOKUP(A356,Commscope!$B$2:$D$87,2,FALSE)</f>
        <v>#N/A</v>
      </c>
      <c r="I356" s="5" t="e">
        <f>VLOOKUP(A356,Comtran!$B$2:$D$265,2,FALSE)</f>
        <v>#N/A</v>
      </c>
      <c r="J356" s="5" t="e">
        <f>VLOOKUP(A356,Covid!$B$3:$D$120,2,FALSE)</f>
        <v>#N/A</v>
      </c>
      <c r="K356" s="5" t="e">
        <f>VLOOKUP(A356,General!$B$2:$D$227,2,FALSE)</f>
        <v>#N/A</v>
      </c>
      <c r="L356" s="5" t="e">
        <f>VLOOKUP(A356,'Genesis-Honeywell'!$B$3:$D$492,2,FALSE)</f>
        <v>#N/A</v>
      </c>
      <c r="M356" s="5" t="e">
        <f>VLOOKUP(A356,Gepco!$B$4:$D$164,2,FALSE)</f>
        <v>#N/A</v>
      </c>
      <c r="N356" s="5" t="e">
        <f>VLOOKUP(A356,Ice!$B$4:$D$65,2,FALSE)</f>
        <v>#N/A</v>
      </c>
      <c r="O356" s="5" t="e">
        <f>VLOOKUP(A356,Liberty!$B$3:$D$231,2,FALSE)</f>
        <v>#N/A</v>
      </c>
      <c r="P356" s="5" t="e">
        <f>VLOOKUP(A356,Paige!$B$4:$D$78,2,FALSE)</f>
        <v>#N/A</v>
      </c>
      <c r="Q356" s="5" t="e">
        <f>VLOOKUP(A356,Remee!$B$5:$D$427,2,FALSE)</f>
        <v>#N/A</v>
      </c>
      <c r="R356" s="5" t="e">
        <f>VLOOKUP(A356,Tappan!$B$4:$D$278,2,FALSE)</f>
        <v>#N/A</v>
      </c>
      <c r="S356" s="5" t="e">
        <f>VLOOKUP(A356,Wavenet!$B$3:$D$39,2,FALSE)</f>
        <v>#N/A</v>
      </c>
      <c r="T356" s="5" t="e">
        <f>VLOOKUP(A356,'Windy City'!$B$3:$D$45,2,FALSE)</f>
        <v>#N/A</v>
      </c>
    </row>
    <row r="357" spans="1:20" x14ac:dyDescent="0.25">
      <c r="A357" s="22">
        <v>210454</v>
      </c>
      <c r="B357" s="11" t="s">
        <v>2468</v>
      </c>
      <c r="C357" s="5" t="e">
        <f>VLOOKUP(A357,'Advanced Digital Cable'!$B$3:$D$180,2,FALSE)</f>
        <v>#N/A</v>
      </c>
      <c r="D357" s="5" t="e">
        <f>VLOOKUP(A357,'American Datalink'!$B$5:$D$280,2,FALSE)</f>
        <v>#N/A</v>
      </c>
      <c r="E357" s="5" t="e">
        <f>VLOOKUP(A357,'Belden (Classics)'!$B$4:$D$793,2,FALSE)</f>
        <v>#N/A</v>
      </c>
      <c r="F357" s="5" t="e">
        <f>VLOOKUP(A357,'Belden New Generation'!$B$4:$D$427,2,FALSE)</f>
        <v>#N/A</v>
      </c>
      <c r="G357" s="5" t="e">
        <f>VLOOKUP(A357,Coleman!$B$2:$D$370,2,FALSE)</f>
        <v>#N/A</v>
      </c>
      <c r="H357" s="5" t="str">
        <f>VLOOKUP(A357,Commscope!$B$2:$D$87,2,FALSE)</f>
        <v>4201D</v>
      </c>
      <c r="I357" s="5" t="e">
        <f>VLOOKUP(A357,Comtran!$B$2:$D$265,2,FALSE)</f>
        <v>#N/A</v>
      </c>
      <c r="J357" s="5" t="e">
        <f>VLOOKUP(A357,Covid!$B$3:$D$120,2,FALSE)</f>
        <v>#N/A</v>
      </c>
      <c r="K357" s="5" t="e">
        <f>VLOOKUP(A357,General!$B$2:$D$227,2,FALSE)</f>
        <v>#N/A</v>
      </c>
      <c r="L357" s="5" t="e">
        <f>VLOOKUP(A357,'Genesis-Honeywell'!$B$3:$D$492,2,FALSE)</f>
        <v>#N/A</v>
      </c>
      <c r="M357" s="5" t="e">
        <f>VLOOKUP(A357,Gepco!$B$4:$D$164,2,FALSE)</f>
        <v>#N/A</v>
      </c>
      <c r="N357" s="5" t="e">
        <f>VLOOKUP(A357,Ice!$B$4:$D$65,2,FALSE)</f>
        <v>#N/A</v>
      </c>
      <c r="O357" s="5" t="str">
        <f>VLOOKUP(A357,Liberty!$B$3:$D$231,2,FALSE)</f>
        <v>22-2P-SIAM-EZ</v>
      </c>
      <c r="P357" s="5" t="e">
        <f>VLOOKUP(A357,Paige!$B$4:$D$78,2,FALSE)</f>
        <v>#N/A</v>
      </c>
      <c r="Q357" s="5" t="e">
        <f>VLOOKUP(A357,Remee!$B$5:$D$427,2,FALSE)</f>
        <v>#N/A</v>
      </c>
      <c r="R357" s="5" t="e">
        <f>VLOOKUP(A357,Tappan!$B$4:$D$278,2,FALSE)</f>
        <v>#N/A</v>
      </c>
      <c r="S357" s="5" t="e">
        <f>VLOOKUP(A357,Wavenet!$B$3:$D$39,2,FALSE)</f>
        <v>#N/A</v>
      </c>
      <c r="T357" s="5" t="e">
        <f>VLOOKUP(A357,'Windy City'!$B$3:$D$45,2,FALSE)</f>
        <v>#N/A</v>
      </c>
    </row>
    <row r="358" spans="1:20" x14ac:dyDescent="0.25">
      <c r="A358" s="19" t="s">
        <v>440</v>
      </c>
      <c r="B358" s="11" t="s">
        <v>2133</v>
      </c>
      <c r="C358" s="5" t="e">
        <f>VLOOKUP(A358,'Advanced Digital Cable'!$B$3:$D$180,2,FALSE)</f>
        <v>#N/A</v>
      </c>
      <c r="D358" s="5" t="e">
        <f>VLOOKUP(A358,'American Datalink'!$B$5:$D$280,2,FALSE)</f>
        <v>#N/A</v>
      </c>
      <c r="E358" s="5" t="e">
        <f>VLOOKUP(A358,'Belden (Classics)'!$B$4:$D$793,2,FALSE)</f>
        <v>#N/A</v>
      </c>
      <c r="F358" s="5" t="e">
        <f>VLOOKUP(A358,'Belden New Generation'!$B$4:$D$427,2,FALSE)</f>
        <v>#N/A</v>
      </c>
      <c r="G358" s="5" t="e">
        <f>VLOOKUP(A358,Coleman!$B$2:$D$370,2,FALSE)</f>
        <v>#N/A</v>
      </c>
      <c r="H358" s="5" t="e">
        <f>VLOOKUP(A358,Commscope!$B$2:$D$87,2,FALSE)</f>
        <v>#N/A</v>
      </c>
      <c r="I358" s="5" t="e">
        <f>VLOOKUP(A358,Comtran!$B$2:$D$265,2,FALSE)</f>
        <v>#N/A</v>
      </c>
      <c r="J358" s="5" t="str">
        <f>VLOOKUP(A358,Covid!$B$3:$D$120,2,FALSE)</f>
        <v>CSP 3200 22</v>
      </c>
      <c r="K358" s="5" t="e">
        <f>VLOOKUP(A358,General!$B$2:$D$227,2,FALSE)</f>
        <v>#N/A</v>
      </c>
      <c r="L358" s="5" t="e">
        <f>VLOOKUP(A358,'Genesis-Honeywell'!$B$3:$D$492,2,FALSE)</f>
        <v>#N/A</v>
      </c>
      <c r="M358" s="5" t="str">
        <f>VLOOKUP(A358,Gepco!$B$4:$D$164,2,FALSE)</f>
        <v>61801GS</v>
      </c>
      <c r="N358" s="5" t="e">
        <f>VLOOKUP(A358,Ice!$B$4:$D$65,2,FALSE)</f>
        <v>#N/A</v>
      </c>
      <c r="O358" s="5" t="str">
        <f>VLOOKUP(A358,Liberty!$B$3:$D$231,2,FALSE)</f>
        <v>22-1P-CMP-EZ</v>
      </c>
      <c r="P358" s="5" t="e">
        <f>VLOOKUP(A358,Paige!$B$4:$D$78,2,FALSE)</f>
        <v>#N/A</v>
      </c>
      <c r="Q358" s="5" t="e">
        <f>VLOOKUP(A358,Remee!$B$5:$D$427,2,FALSE)</f>
        <v>#N/A</v>
      </c>
      <c r="R358" s="5" t="e">
        <f>VLOOKUP(A358,Tappan!$B$4:$D$278,2,FALSE)</f>
        <v>#N/A</v>
      </c>
      <c r="S358" s="5" t="e">
        <f>VLOOKUP(A358,Wavenet!$B$3:$D$39,2,FALSE)</f>
        <v>#N/A</v>
      </c>
      <c r="T358" s="5" t="e">
        <f>VLOOKUP(A358,'Windy City'!$B$3:$D$45,2,FALSE)</f>
        <v>#N/A</v>
      </c>
    </row>
    <row r="359" spans="1:20" x14ac:dyDescent="0.25">
      <c r="A359" s="19" t="s">
        <v>1338</v>
      </c>
      <c r="B359" s="11" t="s">
        <v>2142</v>
      </c>
      <c r="C359" s="5" t="e">
        <f>VLOOKUP(A359,'Advanced Digital Cable'!$B$3:$D$180,2,FALSE)</f>
        <v>#N/A</v>
      </c>
      <c r="D359" s="5" t="e">
        <f>VLOOKUP(A359,'American Datalink'!$B$5:$D$280,2,FALSE)</f>
        <v>#N/A</v>
      </c>
      <c r="E359" s="5" t="str">
        <f>VLOOKUP(A359,'Belden (Classics)'!$B$4:$D$793,2,FALSE)</f>
        <v>1800B</v>
      </c>
      <c r="F359" s="5" t="e">
        <f>VLOOKUP(A359,'Belden New Generation'!$B$4:$D$427,2,FALSE)</f>
        <v>#N/A</v>
      </c>
      <c r="G359" s="5" t="e">
        <f>VLOOKUP(A359,Coleman!$B$2:$D$370,2,FALSE)</f>
        <v>#N/A</v>
      </c>
      <c r="H359" s="5" t="str">
        <f>VLOOKUP(A359,Commscope!$B$2:$D$87,2,FALSE)</f>
        <v>1524</v>
      </c>
      <c r="I359" s="5" t="e">
        <f>VLOOKUP(A359,Comtran!$B$2:$D$265,2,FALSE)</f>
        <v>#N/A</v>
      </c>
      <c r="J359" s="5" t="e">
        <f>VLOOKUP(A359,Covid!$B$3:$D$120,2,FALSE)</f>
        <v>#N/A</v>
      </c>
      <c r="K359" s="5" t="e">
        <f>VLOOKUP(A359,General!$B$2:$D$227,2,FALSE)</f>
        <v>#N/A</v>
      </c>
      <c r="L359" s="5" t="e">
        <f>VLOOKUP(A359,'Genesis-Honeywell'!$B$3:$D$492,2,FALSE)</f>
        <v>#N/A</v>
      </c>
      <c r="M359" s="5" t="str">
        <f>VLOOKUP(A359,Gepco!$B$4:$D$164,2,FALSE)</f>
        <v>DS401</v>
      </c>
      <c r="N359" s="5" t="e">
        <f>VLOOKUP(A359,Ice!$B$4:$D$65,2,FALSE)</f>
        <v>#N/A</v>
      </c>
      <c r="O359" s="5" t="str">
        <f>VLOOKUP(A359,Liberty!$B$3:$D$231,2,FALSE)</f>
        <v>24-1P-DIG-AUDIO</v>
      </c>
      <c r="P359" s="5" t="e">
        <f>VLOOKUP(A359,Paige!$B$4:$D$78,2,FALSE)</f>
        <v>#N/A</v>
      </c>
      <c r="Q359" s="5" t="e">
        <f>VLOOKUP(A359,Remee!$B$5:$D$427,2,FALSE)</f>
        <v>#N/A</v>
      </c>
      <c r="R359" s="5" t="e">
        <f>VLOOKUP(A359,Tappan!$B$4:$D$278,2,FALSE)</f>
        <v>#N/A</v>
      </c>
      <c r="S359" s="5" t="e">
        <f>VLOOKUP(A359,Wavenet!$B$3:$D$39,2,FALSE)</f>
        <v>#N/A</v>
      </c>
      <c r="T359" s="5" t="e">
        <f>VLOOKUP(A359,'Windy City'!$B$3:$D$45,2,FALSE)</f>
        <v>#N/A</v>
      </c>
    </row>
    <row r="360" spans="1:20" x14ac:dyDescent="0.25">
      <c r="A360" s="19" t="s">
        <v>1588</v>
      </c>
      <c r="B360" s="11" t="s">
        <v>2143</v>
      </c>
      <c r="C360" s="5" t="e">
        <f>VLOOKUP(A360,'Advanced Digital Cable'!$B$3:$D$180,2,FALSE)</f>
        <v>#N/A</v>
      </c>
      <c r="D360" s="5" t="e">
        <f>VLOOKUP(A360,'American Datalink'!$B$5:$D$280,2,FALSE)</f>
        <v>#N/A</v>
      </c>
      <c r="E360" s="5" t="str">
        <f>VLOOKUP(A360,'Belden (Classics)'!$B$4:$D$793,2,FALSE)</f>
        <v>1802B</v>
      </c>
      <c r="F360" s="5" t="e">
        <f>VLOOKUP(A360,'Belden New Generation'!$B$4:$D$427,2,FALSE)</f>
        <v>#N/A</v>
      </c>
      <c r="G360" s="5" t="e">
        <f>VLOOKUP(A360,Coleman!$B$2:$D$370,2,FALSE)</f>
        <v>#N/A</v>
      </c>
      <c r="H360" s="5" t="e">
        <f>VLOOKUP(A360,Commscope!$B$2:$D$87,2,FALSE)</f>
        <v>#N/A</v>
      </c>
      <c r="I360" s="5" t="e">
        <f>VLOOKUP(A360,Comtran!$B$2:$D$265,2,FALSE)</f>
        <v>#N/A</v>
      </c>
      <c r="J360" s="5" t="e">
        <f>VLOOKUP(A360,Covid!$B$3:$D$120,2,FALSE)</f>
        <v>#N/A</v>
      </c>
      <c r="K360" s="5" t="e">
        <f>VLOOKUP(A360,General!$B$2:$D$227,2,FALSE)</f>
        <v>#N/A</v>
      </c>
      <c r="L360" s="5" t="e">
        <f>VLOOKUP(A360,'Genesis-Honeywell'!$B$3:$D$492,2,FALSE)</f>
        <v>#N/A</v>
      </c>
      <c r="M360" s="5" t="str">
        <f>VLOOKUP(A360,Gepco!$B$4:$D$164,2,FALSE)</f>
        <v>DS401D</v>
      </c>
      <c r="N360" s="5" t="e">
        <f>VLOOKUP(A360,Ice!$B$4:$D$65,2,FALSE)</f>
        <v>#N/A</v>
      </c>
      <c r="O360" s="5" t="str">
        <f>VLOOKUP(A360,Liberty!$B$3:$D$231,2,FALSE)</f>
        <v>24-2P-DIG-AUDIO</v>
      </c>
      <c r="P360" s="5" t="e">
        <f>VLOOKUP(A360,Paige!$B$4:$D$78,2,FALSE)</f>
        <v>#N/A</v>
      </c>
      <c r="Q360" s="5" t="e">
        <f>VLOOKUP(A360,Remee!$B$5:$D$427,2,FALSE)</f>
        <v>#N/A</v>
      </c>
      <c r="R360" s="5" t="e">
        <f>VLOOKUP(A360,Tappan!$B$4:$D$278,2,FALSE)</f>
        <v>#N/A</v>
      </c>
      <c r="S360" s="5" t="e">
        <f>VLOOKUP(A360,Wavenet!$B$3:$D$39,2,FALSE)</f>
        <v>#N/A</v>
      </c>
      <c r="T360" s="5" t="e">
        <f>VLOOKUP(A360,'Windy City'!$B$3:$D$45,2,FALSE)</f>
        <v>#N/A</v>
      </c>
    </row>
    <row r="361" spans="1:20" x14ac:dyDescent="0.25">
      <c r="A361" s="19" t="s">
        <v>2469</v>
      </c>
      <c r="B361" s="11" t="s">
        <v>2470</v>
      </c>
      <c r="C361" s="5" t="e">
        <f>VLOOKUP(A361,'Advanced Digital Cable'!$B$3:$D$180,2,FALSE)</f>
        <v>#N/A</v>
      </c>
      <c r="D361" s="5" t="e">
        <f>VLOOKUP(A361,'American Datalink'!$B$5:$D$280,2,FALSE)</f>
        <v>#N/A</v>
      </c>
      <c r="E361" s="5">
        <f>VLOOKUP(A361,'Belden (Classics)'!$B$4:$D$793,2,FALSE)</f>
        <v>9731</v>
      </c>
      <c r="F361" s="5" t="e">
        <f>VLOOKUP(A361,'Belden New Generation'!$B$4:$D$427,2,FALSE)</f>
        <v>#N/A</v>
      </c>
      <c r="G361" s="5" t="e">
        <f>VLOOKUP(A361,Coleman!$B$2:$D$370,2,FALSE)</f>
        <v>#N/A</v>
      </c>
      <c r="H361" s="5" t="e">
        <f>VLOOKUP(A361,Commscope!$B$2:$D$87,2,FALSE)</f>
        <v>#N/A</v>
      </c>
      <c r="I361" s="5" t="e">
        <f>VLOOKUP(A361,Comtran!$B$2:$D$265,2,FALSE)</f>
        <v>#N/A</v>
      </c>
      <c r="J361" s="5" t="e">
        <f>VLOOKUP(A361,Covid!$B$3:$D$120,2,FALSE)</f>
        <v>#N/A</v>
      </c>
      <c r="K361" s="5" t="e">
        <f>VLOOKUP(A361,General!$B$2:$D$227,2,FALSE)</f>
        <v>#N/A</v>
      </c>
      <c r="L361" s="5" t="e">
        <f>VLOOKUP(A361,'Genesis-Honeywell'!$B$3:$D$492,2,FALSE)</f>
        <v>#N/A</v>
      </c>
      <c r="M361" s="5" t="e">
        <f>VLOOKUP(A361,Gepco!$B$4:$D$164,2,FALSE)</f>
        <v>#N/A</v>
      </c>
      <c r="N361" s="5" t="e">
        <f>VLOOKUP(A361,Ice!$B$4:$D$65,2,FALSE)</f>
        <v>#N/A</v>
      </c>
      <c r="O361" s="5" t="e">
        <f>VLOOKUP(A361,Liberty!$B$3:$D$231,2,FALSE)</f>
        <v>#N/A</v>
      </c>
      <c r="P361" s="5" t="e">
        <f>VLOOKUP(A361,Paige!$B$4:$D$78,2,FALSE)</f>
        <v>#N/A</v>
      </c>
      <c r="Q361" s="5" t="e">
        <f>VLOOKUP(A361,Remee!$B$5:$D$427,2,FALSE)</f>
        <v>#N/A</v>
      </c>
      <c r="R361" s="5" t="e">
        <f>VLOOKUP(A361,Tappan!$B$4:$D$278,2,FALSE)</f>
        <v>#N/A</v>
      </c>
      <c r="S361" s="5" t="e">
        <f>VLOOKUP(A361,Wavenet!$B$3:$D$39,2,FALSE)</f>
        <v>#N/A</v>
      </c>
      <c r="T361" s="5" t="e">
        <f>VLOOKUP(A361,'Windy City'!$B$3:$D$45,2,FALSE)</f>
        <v>#N/A</v>
      </c>
    </row>
    <row r="362" spans="1:20" x14ac:dyDescent="0.25">
      <c r="A362" s="19" t="s">
        <v>2739</v>
      </c>
      <c r="B362" s="11" t="s">
        <v>3233</v>
      </c>
      <c r="C362" s="5" t="e">
        <f>VLOOKUP(A362,'Advanced Digital Cable'!$B$3:$D$180,2,FALSE)</f>
        <v>#N/A</v>
      </c>
      <c r="D362" s="5" t="e">
        <f>VLOOKUP(A362,'American Datalink'!$B$5:$D$280,2,FALSE)</f>
        <v>#N/A</v>
      </c>
      <c r="E362" s="5" t="str">
        <f>VLOOKUP(A362,'Belden (Classics)'!$B$4:$D$793,2,FALSE)</f>
        <v>1803F</v>
      </c>
      <c r="F362" s="5" t="e">
        <f>VLOOKUP(A362,'Belden New Generation'!$B$4:$D$427,2,FALSE)</f>
        <v>#N/A</v>
      </c>
      <c r="G362" s="5" t="e">
        <f>VLOOKUP(A362,Coleman!$B$2:$D$370,2,FALSE)</f>
        <v>#N/A</v>
      </c>
      <c r="H362" s="5" t="e">
        <f>VLOOKUP(A362,Commscope!$B$2:$D$87,2,FALSE)</f>
        <v>#N/A</v>
      </c>
      <c r="I362" s="5" t="e">
        <f>VLOOKUP(A362,Comtran!$B$2:$D$265,2,FALSE)</f>
        <v>#N/A</v>
      </c>
      <c r="J362" s="5" t="e">
        <f>VLOOKUP(A362,Covid!$B$3:$D$120,2,FALSE)</f>
        <v>#N/A</v>
      </c>
      <c r="K362" s="5" t="e">
        <f>VLOOKUP(A362,General!$B$2:$D$227,2,FALSE)</f>
        <v>#N/A</v>
      </c>
      <c r="L362" s="5" t="e">
        <f>VLOOKUP(A362,'Genesis-Honeywell'!$B$3:$D$492,2,FALSE)</f>
        <v>#N/A</v>
      </c>
      <c r="M362" s="5" t="e">
        <f>VLOOKUP(A362,Gepco!$B$4:$D$164,2,FALSE)</f>
        <v>#N/A</v>
      </c>
      <c r="N362" s="5" t="e">
        <f>VLOOKUP(A362,Ice!$B$4:$D$65,2,FALSE)</f>
        <v>#N/A</v>
      </c>
      <c r="O362" s="5" t="e">
        <f>VLOOKUP(A362,Liberty!$B$3:$D$231,2,FALSE)</f>
        <v>#N/A</v>
      </c>
      <c r="P362" s="5" t="e">
        <f>VLOOKUP(A362,Paige!$B$4:$D$78,2,FALSE)</f>
        <v>#N/A</v>
      </c>
      <c r="Q362" s="5" t="e">
        <f>VLOOKUP(A362,Remee!$B$5:$D$427,2,FALSE)</f>
        <v>#N/A</v>
      </c>
      <c r="R362" s="5" t="e">
        <f>VLOOKUP(A362,Tappan!$B$4:$D$278,2,FALSE)</f>
        <v>#N/A</v>
      </c>
      <c r="S362" s="5" t="e">
        <f>VLOOKUP(A362,Wavenet!$B$3:$D$39,2,FALSE)</f>
        <v>#N/A</v>
      </c>
      <c r="T362" s="5" t="e">
        <f>VLOOKUP(A362,'Windy City'!$B$3:$D$45,2,FALSE)</f>
        <v>#N/A</v>
      </c>
    </row>
    <row r="363" spans="1:20" x14ac:dyDescent="0.25">
      <c r="A363" s="19" t="s">
        <v>1599</v>
      </c>
      <c r="B363" s="11" t="s">
        <v>3233</v>
      </c>
      <c r="C363" s="5" t="e">
        <f>VLOOKUP(A363,'Advanced Digital Cable'!$B$3:$D$180,2,FALSE)</f>
        <v>#N/A</v>
      </c>
      <c r="D363" s="5" t="e">
        <f>VLOOKUP(A363,'American Datalink'!$B$5:$D$280,2,FALSE)</f>
        <v>#N/A</v>
      </c>
      <c r="E363" s="5" t="str">
        <f>VLOOKUP(A363,'Belden (Classics)'!$B$4:$D$793,2,FALSE)</f>
        <v>1805F</v>
      </c>
      <c r="F363" s="5" t="e">
        <f>VLOOKUP(A363,'Belden New Generation'!$B$4:$D$427,2,FALSE)</f>
        <v>#N/A</v>
      </c>
      <c r="G363" s="5" t="e">
        <f>VLOOKUP(A363,Coleman!$B$2:$D$370,2,FALSE)</f>
        <v>#N/A</v>
      </c>
      <c r="H363" s="5" t="e">
        <f>VLOOKUP(A363,Commscope!$B$2:$D$87,2,FALSE)</f>
        <v>#N/A</v>
      </c>
      <c r="I363" s="5" t="e">
        <f>VLOOKUP(A363,Comtran!$B$2:$D$265,2,FALSE)</f>
        <v>#N/A</v>
      </c>
      <c r="J363" s="5" t="e">
        <f>VLOOKUP(A363,Covid!$B$3:$D$120,2,FALSE)</f>
        <v>#N/A</v>
      </c>
      <c r="K363" s="5" t="e">
        <f>VLOOKUP(A363,General!$B$2:$D$227,2,FALSE)</f>
        <v>#N/A</v>
      </c>
      <c r="L363" s="5" t="e">
        <f>VLOOKUP(A363,'Genesis-Honeywell'!$B$3:$D$492,2,FALSE)</f>
        <v>#N/A</v>
      </c>
      <c r="M363" s="5" t="e">
        <f>VLOOKUP(A363,Gepco!$B$4:$D$164,2,FALSE)</f>
        <v>#N/A</v>
      </c>
      <c r="N363" s="5" t="e">
        <f>VLOOKUP(A363,Ice!$B$4:$D$65,2,FALSE)</f>
        <v>#N/A</v>
      </c>
      <c r="O363" s="5" t="str">
        <f>VLOOKUP(A363,Liberty!$B$3:$D$231,2,FALSE)</f>
        <v>24-8P-DIG-AUDIO</v>
      </c>
      <c r="P363" s="5" t="e">
        <f>VLOOKUP(A363,Paige!$B$4:$D$78,2,FALSE)</f>
        <v>#N/A</v>
      </c>
      <c r="Q363" s="5" t="e">
        <f>VLOOKUP(A363,Remee!$B$5:$D$427,2,FALSE)</f>
        <v>#N/A</v>
      </c>
      <c r="R363" s="5" t="e">
        <f>VLOOKUP(A363,Tappan!$B$4:$D$278,2,FALSE)</f>
        <v>#N/A</v>
      </c>
      <c r="S363" s="5" t="e">
        <f>VLOOKUP(A363,Wavenet!$B$3:$D$39,2,FALSE)</f>
        <v>#N/A</v>
      </c>
      <c r="T363" s="5" t="e">
        <f>VLOOKUP(A363,'Windy City'!$B$3:$D$45,2,FALSE)</f>
        <v>#N/A</v>
      </c>
    </row>
    <row r="364" spans="1:20" x14ac:dyDescent="0.25">
      <c r="A364" s="19" t="s">
        <v>1580</v>
      </c>
      <c r="B364" s="11" t="s">
        <v>3233</v>
      </c>
      <c r="C364" s="5" t="e">
        <f>VLOOKUP(A364,'Advanced Digital Cable'!$B$3:$D$180,2,FALSE)</f>
        <v>#N/A</v>
      </c>
      <c r="D364" s="5" t="e">
        <f>VLOOKUP(A364,'American Datalink'!$B$5:$D$280,2,FALSE)</f>
        <v>#N/A</v>
      </c>
      <c r="E364" s="5" t="str">
        <f>VLOOKUP(A364,'Belden (Classics)'!$B$4:$D$793,2,FALSE)</f>
        <v>1806F</v>
      </c>
      <c r="F364" s="5" t="e">
        <f>VLOOKUP(A364,'Belden New Generation'!$B$4:$D$427,2,FALSE)</f>
        <v>#N/A</v>
      </c>
      <c r="G364" s="5" t="e">
        <f>VLOOKUP(A364,Coleman!$B$2:$D$370,2,FALSE)</f>
        <v>#N/A</v>
      </c>
      <c r="H364" s="5" t="e">
        <f>VLOOKUP(A364,Commscope!$B$2:$D$87,2,FALSE)</f>
        <v>#N/A</v>
      </c>
      <c r="I364" s="5" t="e">
        <f>VLOOKUP(A364,Comtran!$B$2:$D$265,2,FALSE)</f>
        <v>#N/A</v>
      </c>
      <c r="J364" s="5" t="e">
        <f>VLOOKUP(A364,Covid!$B$3:$D$120,2,FALSE)</f>
        <v>#N/A</v>
      </c>
      <c r="K364" s="5" t="e">
        <f>VLOOKUP(A364,General!$B$2:$D$227,2,FALSE)</f>
        <v>#N/A</v>
      </c>
      <c r="L364" s="5" t="e">
        <f>VLOOKUP(A364,'Genesis-Honeywell'!$B$3:$D$492,2,FALSE)</f>
        <v>#N/A</v>
      </c>
      <c r="M364" s="5" t="e">
        <f>VLOOKUP(A364,Gepco!$B$4:$D$164,2,FALSE)</f>
        <v>#N/A</v>
      </c>
      <c r="N364" s="5" t="e">
        <f>VLOOKUP(A364,Ice!$B$4:$D$65,2,FALSE)</f>
        <v>#N/A</v>
      </c>
      <c r="O364" s="5" t="str">
        <f>VLOOKUP(A364,Liberty!$B$3:$D$231,2,FALSE)</f>
        <v>24-12P-DIG-AUDIO</v>
      </c>
      <c r="P364" s="5" t="e">
        <f>VLOOKUP(A364,Paige!$B$4:$D$78,2,FALSE)</f>
        <v>#N/A</v>
      </c>
      <c r="Q364" s="5" t="e">
        <f>VLOOKUP(A364,Remee!$B$5:$D$427,2,FALSE)</f>
        <v>#N/A</v>
      </c>
      <c r="R364" s="5" t="e">
        <f>VLOOKUP(A364,Tappan!$B$4:$D$278,2,FALSE)</f>
        <v>#N/A</v>
      </c>
      <c r="S364" s="5" t="e">
        <f>VLOOKUP(A364,Wavenet!$B$3:$D$39,2,FALSE)</f>
        <v>#N/A</v>
      </c>
      <c r="T364" s="5" t="e">
        <f>VLOOKUP(A364,'Windy City'!$B$3:$D$45,2,FALSE)</f>
        <v>#N/A</v>
      </c>
    </row>
    <row r="365" spans="1:20" x14ac:dyDescent="0.25">
      <c r="A365" s="19" t="s">
        <v>1583</v>
      </c>
      <c r="B365" s="11" t="s">
        <v>2144</v>
      </c>
      <c r="C365" s="5" t="e">
        <f>VLOOKUP(A365,'Advanced Digital Cable'!$B$3:$D$180,2,FALSE)</f>
        <v>#N/A</v>
      </c>
      <c r="D365" s="5" t="e">
        <f>VLOOKUP(A365,'American Datalink'!$B$5:$D$280,2,FALSE)</f>
        <v>#N/A</v>
      </c>
      <c r="E365" s="5" t="str">
        <f>VLOOKUP(A365,'Belden (Classics)'!$B$4:$D$793,2,FALSE)</f>
        <v>1801B</v>
      </c>
      <c r="F365" s="5" t="e">
        <f>VLOOKUP(A365,'Belden New Generation'!$B$4:$D$427,2,FALSE)</f>
        <v>#N/A</v>
      </c>
      <c r="G365" s="5" t="e">
        <f>VLOOKUP(A365,Coleman!$B$2:$D$370,2,FALSE)</f>
        <v>#N/A</v>
      </c>
      <c r="H365" s="5" t="e">
        <f>VLOOKUP(A365,Commscope!$B$2:$D$87,2,FALSE)</f>
        <v>#N/A</v>
      </c>
      <c r="I365" s="5" t="e">
        <f>VLOOKUP(A365,Comtran!$B$2:$D$265,2,FALSE)</f>
        <v>#N/A</v>
      </c>
      <c r="J365" s="5" t="e">
        <f>VLOOKUP(A365,Covid!$B$3:$D$120,2,FALSE)</f>
        <v>#N/A</v>
      </c>
      <c r="K365" s="5" t="e">
        <f>VLOOKUP(A365,General!$B$2:$D$227,2,FALSE)</f>
        <v>#N/A</v>
      </c>
      <c r="L365" s="5" t="e">
        <f>VLOOKUP(A365,'Genesis-Honeywell'!$B$3:$D$492,2,FALSE)</f>
        <v>#N/A</v>
      </c>
      <c r="M365" s="5" t="str">
        <f>VLOOKUP(A365,Gepco!$B$4:$D$164,2,FALSE)</f>
        <v>DS401TS</v>
      </c>
      <c r="N365" s="5" t="e">
        <f>VLOOKUP(A365,Ice!$B$4:$D$65,2,FALSE)</f>
        <v>#N/A</v>
      </c>
      <c r="O365" s="5" t="str">
        <f>VLOOKUP(A365,Liberty!$B$3:$D$231,2,FALSE)</f>
        <v>24-1P-P-DIG-AUDIO</v>
      </c>
      <c r="P365" s="5" t="e">
        <f>VLOOKUP(A365,Paige!$B$4:$D$78,2,FALSE)</f>
        <v>#N/A</v>
      </c>
      <c r="Q365" s="5" t="e">
        <f>VLOOKUP(A365,Remee!$B$5:$D$427,2,FALSE)</f>
        <v>#N/A</v>
      </c>
      <c r="R365" s="5" t="e">
        <f>VLOOKUP(A365,Tappan!$B$4:$D$278,2,FALSE)</f>
        <v>#N/A</v>
      </c>
      <c r="S365" s="5" t="e">
        <f>VLOOKUP(A365,Wavenet!$B$3:$D$39,2,FALSE)</f>
        <v>#N/A</v>
      </c>
      <c r="T365" s="5" t="e">
        <f>VLOOKUP(A365,'Windy City'!$B$3:$D$45,2,FALSE)</f>
        <v>#N/A</v>
      </c>
    </row>
    <row r="366" spans="1:20" x14ac:dyDescent="0.25">
      <c r="A366" s="19" t="s">
        <v>1591</v>
      </c>
      <c r="B366" s="11" t="s">
        <v>2471</v>
      </c>
      <c r="C366" s="5" t="e">
        <f>VLOOKUP(A366,'Advanced Digital Cable'!$B$3:$D$180,2,FALSE)</f>
        <v>#N/A</v>
      </c>
      <c r="D366" s="5" t="e">
        <f>VLOOKUP(A366,'American Datalink'!$B$5:$D$280,2,FALSE)</f>
        <v>#N/A</v>
      </c>
      <c r="E366" s="5" t="e">
        <f>VLOOKUP(A366,'Belden (Classics)'!$B$4:$D$793,2,FALSE)</f>
        <v>#N/A</v>
      </c>
      <c r="F366" s="5" t="e">
        <f>VLOOKUP(A366,'Belden New Generation'!$B$4:$D$427,2,FALSE)</f>
        <v>#N/A</v>
      </c>
      <c r="G366" s="5" t="e">
        <f>VLOOKUP(A366,Coleman!$B$2:$D$370,2,FALSE)</f>
        <v>#N/A</v>
      </c>
      <c r="H366" s="5" t="e">
        <f>VLOOKUP(A366,Commscope!$B$2:$D$87,2,FALSE)</f>
        <v>#N/A</v>
      </c>
      <c r="I366" s="5" t="e">
        <f>VLOOKUP(A366,Comtran!$B$2:$D$265,2,FALSE)</f>
        <v>#N/A</v>
      </c>
      <c r="J366" s="5" t="e">
        <f>VLOOKUP(A366,Covid!$B$3:$D$120,2,FALSE)</f>
        <v>#N/A</v>
      </c>
      <c r="K366" s="5" t="e">
        <f>VLOOKUP(A366,General!$B$2:$D$227,2,FALSE)</f>
        <v>#N/A</v>
      </c>
      <c r="L366" s="5" t="e">
        <f>VLOOKUP(A366,'Genesis-Honeywell'!$B$3:$D$492,2,FALSE)</f>
        <v>#N/A</v>
      </c>
      <c r="M366" s="5" t="e">
        <f>VLOOKUP(A366,Gepco!$B$4:$D$164,2,FALSE)</f>
        <v>#N/A</v>
      </c>
      <c r="N366" s="5" t="e">
        <f>VLOOKUP(A366,Ice!$B$4:$D$65,2,FALSE)</f>
        <v>#N/A</v>
      </c>
      <c r="O366" s="5" t="str">
        <f>VLOOKUP(A366,Liberty!$B$3:$D$231,2,FALSE)</f>
        <v>24-2P-P-DIG-AUDIO</v>
      </c>
      <c r="P366" s="5" t="e">
        <f>VLOOKUP(A366,Paige!$B$4:$D$78,2,FALSE)</f>
        <v>#N/A</v>
      </c>
      <c r="Q366" s="5" t="e">
        <f>VLOOKUP(A366,Remee!$B$5:$D$427,2,FALSE)</f>
        <v>#N/A</v>
      </c>
      <c r="R366" s="5" t="e">
        <f>VLOOKUP(A366,Tappan!$B$4:$D$278,2,FALSE)</f>
        <v>#N/A</v>
      </c>
      <c r="S366" s="5" t="e">
        <f>VLOOKUP(A366,Wavenet!$B$3:$D$39,2,FALSE)</f>
        <v>#N/A</v>
      </c>
      <c r="T366" s="5" t="e">
        <f>VLOOKUP(A366,'Windy City'!$B$3:$D$45,2,FALSE)</f>
        <v>#N/A</v>
      </c>
    </row>
    <row r="367" spans="1:20" x14ac:dyDescent="0.25">
      <c r="A367" s="19" t="s">
        <v>2472</v>
      </c>
      <c r="B367" s="11" t="s">
        <v>2473</v>
      </c>
      <c r="C367" s="5" t="e">
        <f>VLOOKUP(A367,'Advanced Digital Cable'!$B$3:$D$180,2,FALSE)</f>
        <v>#N/A</v>
      </c>
      <c r="D367" s="5" t="e">
        <f>VLOOKUP(A367,'American Datalink'!$B$5:$D$280,2,FALSE)</f>
        <v>#N/A</v>
      </c>
      <c r="E367" s="5" t="e">
        <f>VLOOKUP(A367,'Belden (Classics)'!$B$4:$D$793,2,FALSE)</f>
        <v>#N/A</v>
      </c>
      <c r="F367" s="5" t="e">
        <f>VLOOKUP(A367,'Belden New Generation'!$B$4:$D$427,2,FALSE)</f>
        <v>#N/A</v>
      </c>
      <c r="G367" s="5" t="e">
        <f>VLOOKUP(A367,Coleman!$B$2:$D$370,2,FALSE)</f>
        <v>#N/A</v>
      </c>
      <c r="H367" s="5" t="e">
        <f>VLOOKUP(A367,Commscope!$B$2:$D$87,2,FALSE)</f>
        <v>#N/A</v>
      </c>
      <c r="I367" s="5" t="e">
        <f>VLOOKUP(A367,Comtran!$B$2:$D$265,2,FALSE)</f>
        <v>#N/A</v>
      </c>
      <c r="J367" s="5" t="e">
        <f>VLOOKUP(A367,Covid!$B$3:$D$120,2,FALSE)</f>
        <v>#N/A</v>
      </c>
      <c r="K367" s="5" t="e">
        <f>VLOOKUP(A367,General!$B$2:$D$227,2,FALSE)</f>
        <v>#N/A</v>
      </c>
      <c r="L367" s="5" t="e">
        <f>VLOOKUP(A367,'Genesis-Honeywell'!$B$3:$D$492,2,FALSE)</f>
        <v>#N/A</v>
      </c>
      <c r="M367" s="5" t="e">
        <f>VLOOKUP(A367,Gepco!$B$4:$D$164,2,FALSE)</f>
        <v>#N/A</v>
      </c>
      <c r="N367" s="5" t="e">
        <f>VLOOKUP(A367,Ice!$B$4:$D$65,2,FALSE)</f>
        <v>#N/A</v>
      </c>
      <c r="O367" s="5" t="e">
        <f>VLOOKUP(A367,Liberty!$B$3:$D$231,2,FALSE)</f>
        <v>#N/A</v>
      </c>
      <c r="P367" s="5" t="e">
        <f>VLOOKUP(A367,Paige!$B$4:$D$78,2,FALSE)</f>
        <v>#N/A</v>
      </c>
      <c r="Q367" s="5" t="e">
        <f>VLOOKUP(A367,Remee!$B$5:$D$427,2,FALSE)</f>
        <v>#N/A</v>
      </c>
      <c r="R367" s="5" t="e">
        <f>VLOOKUP(A367,Tappan!$B$4:$D$278,2,FALSE)</f>
        <v>#N/A</v>
      </c>
      <c r="S367" s="5" t="e">
        <f>VLOOKUP(A367,Wavenet!$B$3:$D$39,2,FALSE)</f>
        <v>#N/A</v>
      </c>
      <c r="T367" s="5" t="e">
        <f>VLOOKUP(A367,'Windy City'!$B$3:$D$45,2,FALSE)</f>
        <v>#N/A</v>
      </c>
    </row>
    <row r="368" spans="1:20" x14ac:dyDescent="0.25">
      <c r="A368" s="19" t="s">
        <v>1379</v>
      </c>
      <c r="B368" s="11" t="s">
        <v>3233</v>
      </c>
      <c r="C368" s="5" t="e">
        <f>VLOOKUP(A368,'Advanced Digital Cable'!$B$3:$D$180,2,FALSE)</f>
        <v>#N/A</v>
      </c>
      <c r="D368" s="5" t="e">
        <f>VLOOKUP(A368,'American Datalink'!$B$5:$D$280,2,FALSE)</f>
        <v>#N/A</v>
      </c>
      <c r="E368" s="5" t="str">
        <f>VLOOKUP(A368,'Belden (Classics)'!$B$4:$D$793,2,FALSE)</f>
        <v xml:space="preserve">1218B </v>
      </c>
      <c r="F368" s="5" t="e">
        <f>VLOOKUP(A368,'Belden New Generation'!$B$4:$D$427,2,FALSE)</f>
        <v>#N/A</v>
      </c>
      <c r="G368" s="5" t="e">
        <f>VLOOKUP(A368,Coleman!$B$2:$D$370,2,FALSE)</f>
        <v>#N/A</v>
      </c>
      <c r="H368" s="5" t="str">
        <f>VLOOKUP(A368,Commscope!$B$2:$D$87,2,FALSE)</f>
        <v>4206</v>
      </c>
      <c r="I368" s="5" t="e">
        <f>VLOOKUP(A368,Comtran!$B$2:$D$265,2,FALSE)</f>
        <v>#N/A</v>
      </c>
      <c r="J368" s="5" t="e">
        <f>VLOOKUP(A368,Covid!$B$3:$D$120,2,FALSE)</f>
        <v>#N/A</v>
      </c>
      <c r="K368" s="5" t="e">
        <f>VLOOKUP(A368,General!$B$2:$D$227,2,FALSE)</f>
        <v>#N/A</v>
      </c>
      <c r="L368" s="5" t="e">
        <f>VLOOKUP(A368,'Genesis-Honeywell'!$B$3:$D$492,2,FALSE)</f>
        <v>#N/A</v>
      </c>
      <c r="M368" s="5" t="e">
        <f>VLOOKUP(A368,Gepco!$B$4:$D$164,2,FALSE)</f>
        <v>#N/A</v>
      </c>
      <c r="N368" s="5" t="e">
        <f>VLOOKUP(A368,Ice!$B$4:$D$65,2,FALSE)</f>
        <v>#N/A</v>
      </c>
      <c r="O368" s="5" t="e">
        <f>VLOOKUP(A368,Liberty!$B$3:$D$231,2,FALSE)</f>
        <v>#N/A</v>
      </c>
      <c r="P368" s="5" t="e">
        <f>VLOOKUP(A368,Paige!$B$4:$D$78,2,FALSE)</f>
        <v>#N/A</v>
      </c>
      <c r="Q368" s="5" t="e">
        <f>VLOOKUP(A368,Remee!$B$5:$D$427,2,FALSE)</f>
        <v>#N/A</v>
      </c>
      <c r="R368" s="5" t="e">
        <f>VLOOKUP(A368,Tappan!$B$4:$D$278,2,FALSE)</f>
        <v>#N/A</v>
      </c>
      <c r="S368" s="5" t="e">
        <f>VLOOKUP(A368,Wavenet!$B$3:$D$39,2,FALSE)</f>
        <v>#N/A</v>
      </c>
      <c r="T368" s="5" t="e">
        <f>VLOOKUP(A368,'Windy City'!$B$3:$D$45,2,FALSE)</f>
        <v>#N/A</v>
      </c>
    </row>
    <row r="369" spans="1:20" x14ac:dyDescent="0.25">
      <c r="A369" s="19" t="s">
        <v>1578</v>
      </c>
      <c r="B369" s="11" t="s">
        <v>3233</v>
      </c>
      <c r="C369" s="5" t="e">
        <f>VLOOKUP(A369,'Advanced Digital Cable'!$B$3:$D$180,2,FALSE)</f>
        <v>#N/A</v>
      </c>
      <c r="D369" s="5" t="e">
        <f>VLOOKUP(A369,'American Datalink'!$B$5:$D$280,2,FALSE)</f>
        <v>#N/A</v>
      </c>
      <c r="E369" s="5" t="str">
        <f>VLOOKUP(A369,'Belden (Classics)'!$B$4:$D$793,2,FALSE)</f>
        <v>1817R</v>
      </c>
      <c r="F369" s="5" t="e">
        <f>VLOOKUP(A369,'Belden New Generation'!$B$4:$D$427,2,FALSE)</f>
        <v>#N/A</v>
      </c>
      <c r="G369" s="5" t="e">
        <f>VLOOKUP(A369,Coleman!$B$2:$D$370,2,FALSE)</f>
        <v>#N/A</v>
      </c>
      <c r="H369" s="5" t="e">
        <f>VLOOKUP(A369,Commscope!$B$2:$D$87,2,FALSE)</f>
        <v>#N/A</v>
      </c>
      <c r="I369" s="5" t="e">
        <f>VLOOKUP(A369,Comtran!$B$2:$D$265,2,FALSE)</f>
        <v>#N/A</v>
      </c>
      <c r="J369" s="5" t="e">
        <f>VLOOKUP(A369,Covid!$B$3:$D$120,2,FALSE)</f>
        <v>#N/A</v>
      </c>
      <c r="K369" s="5" t="e">
        <f>VLOOKUP(A369,General!$B$2:$D$227,2,FALSE)</f>
        <v>#N/A</v>
      </c>
      <c r="L369" s="5" t="e">
        <f>VLOOKUP(A369,'Genesis-Honeywell'!$B$3:$D$492,2,FALSE)</f>
        <v>#N/A</v>
      </c>
      <c r="M369" s="5" t="e">
        <f>VLOOKUP(A369,Gepco!$B$4:$D$164,2,FALSE)</f>
        <v>#N/A</v>
      </c>
      <c r="N369" s="5" t="e">
        <f>VLOOKUP(A369,Ice!$B$4:$D$65,2,FALSE)</f>
        <v>#N/A</v>
      </c>
      <c r="O369" s="5" t="str">
        <f>VLOOKUP(A369,Liberty!$B$3:$D$231,2,FALSE)</f>
        <v>22-8P-SNAKE</v>
      </c>
      <c r="P369" s="5" t="e">
        <f>VLOOKUP(A369,Paige!$B$4:$D$78,2,FALSE)</f>
        <v>#N/A</v>
      </c>
      <c r="Q369" s="5" t="e">
        <f>VLOOKUP(A369,Remee!$B$5:$D$427,2,FALSE)</f>
        <v>#N/A</v>
      </c>
      <c r="R369" s="5" t="e">
        <f>VLOOKUP(A369,Tappan!$B$4:$D$278,2,FALSE)</f>
        <v>#N/A</v>
      </c>
      <c r="S369" s="5" t="e">
        <f>VLOOKUP(A369,Wavenet!$B$3:$D$39,2,FALSE)</f>
        <v>#N/A</v>
      </c>
      <c r="T369" s="5" t="e">
        <f>VLOOKUP(A369,'Windy City'!$B$3:$D$45,2,FALSE)</f>
        <v>#N/A</v>
      </c>
    </row>
    <row r="370" spans="1:20" x14ac:dyDescent="0.25">
      <c r="A370" s="19" t="s">
        <v>1381</v>
      </c>
      <c r="B370" s="11" t="s">
        <v>3233</v>
      </c>
      <c r="C370" s="5" t="e">
        <f>VLOOKUP(A370,'Advanced Digital Cable'!$B$3:$D$180,2,FALSE)</f>
        <v>#N/A</v>
      </c>
      <c r="D370" s="5" t="e">
        <f>VLOOKUP(A370,'American Datalink'!$B$5:$D$280,2,FALSE)</f>
        <v>#N/A</v>
      </c>
      <c r="E370" s="5" t="str">
        <f>VLOOKUP(A370,'Belden (Classics)'!$B$4:$D$793,2,FALSE)</f>
        <v>1818R</v>
      </c>
      <c r="F370" s="5" t="e">
        <f>VLOOKUP(A370,'Belden New Generation'!$B$4:$D$427,2,FALSE)</f>
        <v>#N/A</v>
      </c>
      <c r="G370" s="5" t="e">
        <f>VLOOKUP(A370,Coleman!$B$2:$D$370,2,FALSE)</f>
        <v>#N/A</v>
      </c>
      <c r="H370" s="5" t="str">
        <f>VLOOKUP(A370,Commscope!$B$2:$D$87,2,FALSE)</f>
        <v>4212</v>
      </c>
      <c r="I370" s="5" t="e">
        <f>VLOOKUP(A370,Comtran!$B$2:$D$265,2,FALSE)</f>
        <v>#N/A</v>
      </c>
      <c r="J370" s="5" t="e">
        <f>VLOOKUP(A370,Covid!$B$3:$D$120,2,FALSE)</f>
        <v>#N/A</v>
      </c>
      <c r="K370" s="5" t="e">
        <f>VLOOKUP(A370,General!$B$2:$D$227,2,FALSE)</f>
        <v>#N/A</v>
      </c>
      <c r="L370" s="5" t="e">
        <f>VLOOKUP(A370,'Genesis-Honeywell'!$B$3:$D$492,2,FALSE)</f>
        <v>#N/A</v>
      </c>
      <c r="M370" s="5" t="e">
        <f>VLOOKUP(A370,Gepco!$B$4:$D$164,2,FALSE)</f>
        <v>#N/A</v>
      </c>
      <c r="N370" s="5" t="e">
        <f>VLOOKUP(A370,Ice!$B$4:$D$65,2,FALSE)</f>
        <v>#N/A</v>
      </c>
      <c r="O370" s="5" t="str">
        <f>VLOOKUP(A370,Liberty!$B$3:$D$231,2,FALSE)</f>
        <v>22-12P-SNAKE</v>
      </c>
      <c r="P370" s="5" t="e">
        <f>VLOOKUP(A370,Paige!$B$4:$D$78,2,FALSE)</f>
        <v>#N/A</v>
      </c>
      <c r="Q370" s="5" t="e">
        <f>VLOOKUP(A370,Remee!$B$5:$D$427,2,FALSE)</f>
        <v>#N/A</v>
      </c>
      <c r="R370" s="5" t="e">
        <f>VLOOKUP(A370,Tappan!$B$4:$D$278,2,FALSE)</f>
        <v>#N/A</v>
      </c>
      <c r="S370" s="5" t="e">
        <f>VLOOKUP(A370,Wavenet!$B$3:$D$39,2,FALSE)</f>
        <v>#N/A</v>
      </c>
      <c r="T370" s="5" t="e">
        <f>VLOOKUP(A370,'Windy City'!$B$3:$D$45,2,FALSE)</f>
        <v>#N/A</v>
      </c>
    </row>
    <row r="371" spans="1:20" x14ac:dyDescent="0.25">
      <c r="A371" s="19" t="s">
        <v>1540</v>
      </c>
      <c r="B371" s="11" t="s">
        <v>3233</v>
      </c>
      <c r="C371" s="5" t="e">
        <f>VLOOKUP(A371,'Advanced Digital Cable'!$B$3:$D$180,2,FALSE)</f>
        <v>#N/A</v>
      </c>
      <c r="D371" s="5" t="e">
        <f>VLOOKUP(A371,'American Datalink'!$B$5:$D$280,2,FALSE)</f>
        <v>#N/A</v>
      </c>
      <c r="E371" s="5" t="str">
        <f>VLOOKUP(A371,'Belden (Classics)'!$B$4:$D$793,2,FALSE)</f>
        <v>1819R</v>
      </c>
      <c r="F371" s="5" t="e">
        <f>VLOOKUP(A371,'Belden New Generation'!$B$4:$D$427,2,FALSE)</f>
        <v>#N/A</v>
      </c>
      <c r="G371" s="5" t="e">
        <f>VLOOKUP(A371,Coleman!$B$2:$D$370,2,FALSE)</f>
        <v>#N/A</v>
      </c>
      <c r="H371" s="5" t="e">
        <f>VLOOKUP(A371,Commscope!$B$2:$D$87,2,FALSE)</f>
        <v>#N/A</v>
      </c>
      <c r="I371" s="5" t="e">
        <f>VLOOKUP(A371,Comtran!$B$2:$D$265,2,FALSE)</f>
        <v>#N/A</v>
      </c>
      <c r="J371" s="5" t="e">
        <f>VLOOKUP(A371,Covid!$B$3:$D$120,2,FALSE)</f>
        <v>#N/A</v>
      </c>
      <c r="K371" s="5" t="e">
        <f>VLOOKUP(A371,General!$B$2:$D$227,2,FALSE)</f>
        <v>#N/A</v>
      </c>
      <c r="L371" s="5" t="e">
        <f>VLOOKUP(A371,'Genesis-Honeywell'!$B$3:$D$492,2,FALSE)</f>
        <v>#N/A</v>
      </c>
      <c r="M371" s="5" t="e">
        <f>VLOOKUP(A371,Gepco!$B$4:$D$164,2,FALSE)</f>
        <v>#N/A</v>
      </c>
      <c r="N371" s="5" t="e">
        <f>VLOOKUP(A371,Ice!$B$4:$D$65,2,FALSE)</f>
        <v>#N/A</v>
      </c>
      <c r="O371" s="5" t="str">
        <f>VLOOKUP(A371,Liberty!$B$3:$D$231,2,FALSE)</f>
        <v>22-16P-SNAKE</v>
      </c>
      <c r="P371" s="5" t="e">
        <f>VLOOKUP(A371,Paige!$B$4:$D$78,2,FALSE)</f>
        <v>#N/A</v>
      </c>
      <c r="Q371" s="5" t="e">
        <f>VLOOKUP(A371,Remee!$B$5:$D$427,2,FALSE)</f>
        <v>#N/A</v>
      </c>
      <c r="R371" s="5" t="e">
        <f>VLOOKUP(A371,Tappan!$B$4:$D$278,2,FALSE)</f>
        <v>#N/A</v>
      </c>
      <c r="S371" s="5" t="e">
        <f>VLOOKUP(A371,Wavenet!$B$3:$D$39,2,FALSE)</f>
        <v>#N/A</v>
      </c>
      <c r="T371" s="5" t="e">
        <f>VLOOKUP(A371,'Windy City'!$B$3:$D$45,2,FALSE)</f>
        <v>#N/A</v>
      </c>
    </row>
    <row r="372" spans="1:20" x14ac:dyDescent="0.25">
      <c r="A372" s="19" t="s">
        <v>2750</v>
      </c>
      <c r="B372" s="11" t="s">
        <v>3233</v>
      </c>
      <c r="C372" s="5" t="e">
        <f>VLOOKUP(A372,'Advanced Digital Cable'!$B$3:$D$180,2,FALSE)</f>
        <v>#N/A</v>
      </c>
      <c r="D372" s="5" t="e">
        <f>VLOOKUP(A372,'American Datalink'!$B$5:$D$280,2,FALSE)</f>
        <v>#N/A</v>
      </c>
      <c r="E372" s="5" t="str">
        <f>VLOOKUP(A372,'Belden (Classics)'!$B$4:$D$793,2,FALSE)</f>
        <v>1821R</v>
      </c>
      <c r="F372" s="5" t="e">
        <f>VLOOKUP(A372,'Belden New Generation'!$B$4:$D$427,2,FALSE)</f>
        <v>#N/A</v>
      </c>
      <c r="G372" s="5" t="e">
        <f>VLOOKUP(A372,Coleman!$B$2:$D$370,2,FALSE)</f>
        <v>#N/A</v>
      </c>
      <c r="H372" s="5" t="e">
        <f>VLOOKUP(A372,Commscope!$B$2:$D$87,2,FALSE)</f>
        <v>#N/A</v>
      </c>
      <c r="I372" s="5" t="e">
        <f>VLOOKUP(A372,Comtran!$B$2:$D$265,2,FALSE)</f>
        <v>#N/A</v>
      </c>
      <c r="J372" s="5" t="e">
        <f>VLOOKUP(A372,Covid!$B$3:$D$120,2,FALSE)</f>
        <v>#N/A</v>
      </c>
      <c r="K372" s="5" t="e">
        <f>VLOOKUP(A372,General!$B$2:$D$227,2,FALSE)</f>
        <v>#N/A</v>
      </c>
      <c r="L372" s="5" t="e">
        <f>VLOOKUP(A372,'Genesis-Honeywell'!$B$3:$D$492,2,FALSE)</f>
        <v>#N/A</v>
      </c>
      <c r="M372" s="5" t="e">
        <f>VLOOKUP(A372,Gepco!$B$4:$D$164,2,FALSE)</f>
        <v>#N/A</v>
      </c>
      <c r="N372" s="5" t="e">
        <f>VLOOKUP(A372,Ice!$B$4:$D$65,2,FALSE)</f>
        <v>#N/A</v>
      </c>
      <c r="O372" s="5" t="e">
        <f>VLOOKUP(A372,Liberty!$B$3:$D$231,2,FALSE)</f>
        <v>#N/A</v>
      </c>
      <c r="P372" s="5" t="e">
        <f>VLOOKUP(A372,Paige!$B$4:$D$78,2,FALSE)</f>
        <v>#N/A</v>
      </c>
      <c r="Q372" s="5" t="e">
        <f>VLOOKUP(A372,Remee!$B$5:$D$427,2,FALSE)</f>
        <v>#N/A</v>
      </c>
      <c r="R372" s="5" t="e">
        <f>VLOOKUP(A372,Tappan!$B$4:$D$278,2,FALSE)</f>
        <v>#N/A</v>
      </c>
      <c r="S372" s="5" t="e">
        <f>VLOOKUP(A372,Wavenet!$B$3:$D$39,2,FALSE)</f>
        <v>#N/A</v>
      </c>
      <c r="T372" s="5" t="e">
        <f>VLOOKUP(A372,'Windy City'!$B$3:$D$45,2,FALSE)</f>
        <v>#N/A</v>
      </c>
    </row>
    <row r="373" spans="1:20" x14ac:dyDescent="0.25">
      <c r="A373" s="19" t="s">
        <v>1553</v>
      </c>
      <c r="B373" s="11" t="s">
        <v>3233</v>
      </c>
      <c r="C373" s="5" t="e">
        <f>VLOOKUP(A373,'Advanced Digital Cable'!$B$3:$D$180,2,FALSE)</f>
        <v>#N/A</v>
      </c>
      <c r="D373" s="5" t="e">
        <f>VLOOKUP(A373,'American Datalink'!$B$5:$D$280,2,FALSE)</f>
        <v>#N/A</v>
      </c>
      <c r="E373" s="5" t="str">
        <f>VLOOKUP(A373,'Belden (Classics)'!$B$4:$D$793,2,FALSE)</f>
        <v>1823R</v>
      </c>
      <c r="F373" s="5" t="e">
        <f>VLOOKUP(A373,'Belden New Generation'!$B$4:$D$427,2,FALSE)</f>
        <v>#N/A</v>
      </c>
      <c r="G373" s="5" t="e">
        <f>VLOOKUP(A373,Coleman!$B$2:$D$370,2,FALSE)</f>
        <v>#N/A</v>
      </c>
      <c r="H373" s="5" t="e">
        <f>VLOOKUP(A373,Commscope!$B$2:$D$87,2,FALSE)</f>
        <v>#N/A</v>
      </c>
      <c r="I373" s="5" t="e">
        <f>VLOOKUP(A373,Comtran!$B$2:$D$265,2,FALSE)</f>
        <v>#N/A</v>
      </c>
      <c r="J373" s="5" t="e">
        <f>VLOOKUP(A373,Covid!$B$3:$D$120,2,FALSE)</f>
        <v>#N/A</v>
      </c>
      <c r="K373" s="5" t="e">
        <f>VLOOKUP(A373,General!$B$2:$D$227,2,FALSE)</f>
        <v>#N/A</v>
      </c>
      <c r="L373" s="5" t="e">
        <f>VLOOKUP(A373,'Genesis-Honeywell'!$B$3:$D$492,2,FALSE)</f>
        <v>#N/A</v>
      </c>
      <c r="M373" s="5" t="e">
        <f>VLOOKUP(A373,Gepco!$B$4:$D$164,2,FALSE)</f>
        <v>#N/A</v>
      </c>
      <c r="N373" s="5" t="e">
        <f>VLOOKUP(A373,Ice!$B$4:$D$65,2,FALSE)</f>
        <v>#N/A</v>
      </c>
      <c r="O373" s="5" t="str">
        <f>VLOOKUP(A373,Liberty!$B$3:$D$231,2,FALSE)</f>
        <v>22-32P-SNAKE</v>
      </c>
      <c r="P373" s="5" t="e">
        <f>VLOOKUP(A373,Paige!$B$4:$D$78,2,FALSE)</f>
        <v>#N/A</v>
      </c>
      <c r="Q373" s="5" t="e">
        <f>VLOOKUP(A373,Remee!$B$5:$D$427,2,FALSE)</f>
        <v>#N/A</v>
      </c>
      <c r="R373" s="5" t="e">
        <f>VLOOKUP(A373,Tappan!$B$4:$D$278,2,FALSE)</f>
        <v>#N/A</v>
      </c>
      <c r="S373" s="5" t="e">
        <f>VLOOKUP(A373,Wavenet!$B$3:$D$39,2,FALSE)</f>
        <v>#N/A</v>
      </c>
      <c r="T373" s="5" t="e">
        <f>VLOOKUP(A373,'Windy City'!$B$3:$D$45,2,FALSE)</f>
        <v>#N/A</v>
      </c>
    </row>
    <row r="374" spans="1:20" x14ac:dyDescent="0.25">
      <c r="A374" s="22" t="s">
        <v>2474</v>
      </c>
      <c r="B374" s="11" t="s">
        <v>2475</v>
      </c>
      <c r="C374" s="5" t="e">
        <f>VLOOKUP(A374,'Advanced Digital Cable'!$B$3:$D$180,2,FALSE)</f>
        <v>#N/A</v>
      </c>
      <c r="D374" s="5" t="e">
        <f>VLOOKUP(A374,'American Datalink'!$B$5:$D$280,2,FALSE)</f>
        <v>#N/A</v>
      </c>
      <c r="E374" s="5" t="e">
        <f>VLOOKUP(A374,'Belden (Classics)'!$B$4:$D$793,2,FALSE)</f>
        <v>#N/A</v>
      </c>
      <c r="F374" s="5" t="e">
        <f>VLOOKUP(A374,'Belden New Generation'!$B$4:$D$427,2,FALSE)</f>
        <v>#N/A</v>
      </c>
      <c r="G374" s="5" t="e">
        <f>VLOOKUP(A374,Coleman!$B$2:$D$370,2,FALSE)</f>
        <v>#N/A</v>
      </c>
      <c r="H374" s="5" t="e">
        <f>VLOOKUP(A374,Commscope!$B$2:$D$87,2,FALSE)</f>
        <v>#N/A</v>
      </c>
      <c r="I374" s="5" t="e">
        <f>VLOOKUP(A374,Comtran!$B$2:$D$265,2,FALSE)</f>
        <v>#N/A</v>
      </c>
      <c r="J374" s="5" t="e">
        <f>VLOOKUP(A374,Covid!$B$3:$D$120,2,FALSE)</f>
        <v>#N/A</v>
      </c>
      <c r="K374" s="5" t="e">
        <f>VLOOKUP(A374,General!$B$2:$D$227,2,FALSE)</f>
        <v>#N/A</v>
      </c>
      <c r="L374" s="5" t="e">
        <f>VLOOKUP(A374,'Genesis-Honeywell'!$B$3:$D$492,2,FALSE)</f>
        <v>#N/A</v>
      </c>
      <c r="M374" s="5" t="e">
        <f>VLOOKUP(A374,Gepco!$B$4:$D$164,2,FALSE)</f>
        <v>#N/A</v>
      </c>
      <c r="N374" s="5" t="e">
        <f>VLOOKUP(A374,Ice!$B$4:$D$65,2,FALSE)</f>
        <v>#N/A</v>
      </c>
      <c r="O374" s="5" t="e">
        <f>VLOOKUP(A374,Liberty!$B$3:$D$231,2,FALSE)</f>
        <v>#N/A</v>
      </c>
      <c r="P374" s="5" t="e">
        <f>VLOOKUP(A374,Paige!$B$4:$D$78,2,FALSE)</f>
        <v>#N/A</v>
      </c>
      <c r="Q374" s="5" t="e">
        <f>VLOOKUP(A374,Remee!$B$5:$D$427,2,FALSE)</f>
        <v>#N/A</v>
      </c>
      <c r="R374" s="5" t="e">
        <f>VLOOKUP(A374,Tappan!$B$4:$D$278,2,FALSE)</f>
        <v>#N/A</v>
      </c>
      <c r="S374" s="5" t="e">
        <f>VLOOKUP(A374,Wavenet!$B$3:$D$39,2,FALSE)</f>
        <v>#N/A</v>
      </c>
      <c r="T374" s="5" t="e">
        <f>VLOOKUP(A374,'Windy City'!$B$3:$D$45,2,FALSE)</f>
        <v>#N/A</v>
      </c>
    </row>
    <row r="375" spans="1:20" x14ac:dyDescent="0.25">
      <c r="A375" s="22" t="s">
        <v>2476</v>
      </c>
      <c r="B375" s="11" t="s">
        <v>2477</v>
      </c>
      <c r="C375" s="5" t="e">
        <f>VLOOKUP(A375,'Advanced Digital Cable'!$B$3:$D$180,2,FALSE)</f>
        <v>#N/A</v>
      </c>
      <c r="D375" s="5" t="e">
        <f>VLOOKUP(A375,'American Datalink'!$B$5:$D$280,2,FALSE)</f>
        <v>#N/A</v>
      </c>
      <c r="E375" s="5" t="e">
        <f>VLOOKUP(A375,'Belden (Classics)'!$B$4:$D$793,2,FALSE)</f>
        <v>#N/A</v>
      </c>
      <c r="F375" s="5" t="e">
        <f>VLOOKUP(A375,'Belden New Generation'!$B$4:$D$427,2,FALSE)</f>
        <v>#N/A</v>
      </c>
      <c r="G375" s="5" t="e">
        <f>VLOOKUP(A375,Coleman!$B$2:$D$370,2,FALSE)</f>
        <v>#N/A</v>
      </c>
      <c r="H375" s="5" t="e">
        <f>VLOOKUP(A375,Commscope!$B$2:$D$87,2,FALSE)</f>
        <v>#N/A</v>
      </c>
      <c r="I375" s="5" t="e">
        <f>VLOOKUP(A375,Comtran!$B$2:$D$265,2,FALSE)</f>
        <v>#N/A</v>
      </c>
      <c r="J375" s="5" t="e">
        <f>VLOOKUP(A375,Covid!$B$3:$D$120,2,FALSE)</f>
        <v>#N/A</v>
      </c>
      <c r="K375" s="5" t="e">
        <f>VLOOKUP(A375,General!$B$2:$D$227,2,FALSE)</f>
        <v>#N/A</v>
      </c>
      <c r="L375" s="5" t="e">
        <f>VLOOKUP(A375,'Genesis-Honeywell'!$B$3:$D$492,2,FALSE)</f>
        <v>#N/A</v>
      </c>
      <c r="M375" s="5" t="e">
        <f>VLOOKUP(A375,Gepco!$B$4:$D$164,2,FALSE)</f>
        <v>#N/A</v>
      </c>
      <c r="N375" s="5" t="e">
        <f>VLOOKUP(A375,Ice!$B$4:$D$65,2,FALSE)</f>
        <v>#N/A</v>
      </c>
      <c r="O375" s="5" t="e">
        <f>VLOOKUP(A375,Liberty!$B$3:$D$231,2,FALSE)</f>
        <v>#N/A</v>
      </c>
      <c r="P375" s="5" t="e">
        <f>VLOOKUP(A375,Paige!$B$4:$D$78,2,FALSE)</f>
        <v>#N/A</v>
      </c>
      <c r="Q375" s="5" t="e">
        <f>VLOOKUP(A375,Remee!$B$5:$D$427,2,FALSE)</f>
        <v>#N/A</v>
      </c>
      <c r="R375" s="5" t="e">
        <f>VLOOKUP(A375,Tappan!$B$4:$D$278,2,FALSE)</f>
        <v>#N/A</v>
      </c>
      <c r="S375" s="5" t="e">
        <f>VLOOKUP(A375,Wavenet!$B$3:$D$39,2,FALSE)</f>
        <v>#N/A</v>
      </c>
      <c r="T375" s="5" t="e">
        <f>VLOOKUP(A375,'Windy City'!$B$3:$D$45,2,FALSE)</f>
        <v>#N/A</v>
      </c>
    </row>
    <row r="376" spans="1:20" x14ac:dyDescent="0.25">
      <c r="A376" s="19">
        <v>806</v>
      </c>
      <c r="B376" s="11" t="s">
        <v>2128</v>
      </c>
      <c r="C376" s="5" t="str">
        <f>VLOOKUP(A376,'Advanced Digital Cable'!$B$3:$D$180,2,FALSE)</f>
        <v>4-4006A</v>
      </c>
      <c r="D376" s="5" t="str">
        <f>VLOOKUP(A376,'American Datalink'!$B$5:$D$280,2,FALSE)</f>
        <v>RG6CCTV</v>
      </c>
      <c r="E376" s="5" t="e">
        <f>VLOOKUP(A376,'Belden (Classics)'!$B$4:$D$793,2,FALSE)</f>
        <v>#N/A</v>
      </c>
      <c r="F376" s="5">
        <f>VLOOKUP(A376,'Belden New Generation'!$B$4:$D$427,2,FALSE)</f>
        <v>533945</v>
      </c>
      <c r="G376" s="5">
        <f>VLOOKUP(A376,Coleman!$B$2:$D$370,2,FALSE)</f>
        <v>92045</v>
      </c>
      <c r="H376" s="5" t="str">
        <f>VLOOKUP(A376,Commscope!$B$2:$D$87,2,FALSE)</f>
        <v>5700</v>
      </c>
      <c r="I376" s="5" t="e">
        <f>VLOOKUP(A376,Comtran!$B$2:$D$265,2,FALSE)</f>
        <v>#N/A</v>
      </c>
      <c r="J376" s="5" t="str">
        <f>VLOOKUP(A376,Covid!$B$3:$D$120,2,FALSE)</f>
        <v>COV 1100 95</v>
      </c>
      <c r="K376" s="5" t="e">
        <f>VLOOKUP(A376,General!$B$2:$D$227,2,FALSE)</f>
        <v>#N/A</v>
      </c>
      <c r="L376" s="5">
        <f>VLOOKUP(A376,'Genesis-Honeywell'!$B$3:$D$492,2,FALSE)</f>
        <v>5002</v>
      </c>
      <c r="M376" s="5">
        <f>VLOOKUP(A376,Gepco!$B$4:$D$164,2,FALSE)</f>
        <v>395011</v>
      </c>
      <c r="N376" s="5" t="e">
        <f>VLOOKUP(A376,Ice!$B$4:$D$65,2,FALSE)</f>
        <v>#N/A</v>
      </c>
      <c r="O376" s="5" t="str">
        <f>VLOOKUP(A376,Liberty!$B$3:$D$231,2,FALSE)</f>
        <v>RG6-CCTV-CM</v>
      </c>
      <c r="P376" s="5" t="e">
        <f>VLOOKUP(A376,Paige!$B$4:$D$78,2,FALSE)</f>
        <v>#N/A</v>
      </c>
      <c r="Q376" s="5" t="e">
        <f>VLOOKUP(A376,Remee!$B$5:$D$427,2,FALSE)</f>
        <v>#N/A</v>
      </c>
      <c r="R376" s="5" t="str">
        <f>VLOOKUP(A376,Tappan!$B$4:$D$278,2,FALSE)</f>
        <v>C40009</v>
      </c>
      <c r="S376" s="5" t="e">
        <f>VLOOKUP(A376,Wavenet!$B$3:$D$39,2,FALSE)</f>
        <v>#N/A</v>
      </c>
      <c r="T376" s="5" t="e">
        <f>VLOOKUP(A376,'Windy City'!$B$3:$D$45,2,FALSE)</f>
        <v>#N/A</v>
      </c>
    </row>
    <row r="377" spans="1:20" x14ac:dyDescent="0.25">
      <c r="A377" s="19">
        <v>807</v>
      </c>
      <c r="B377" s="11" t="s">
        <v>3256</v>
      </c>
      <c r="C377" s="5" t="e">
        <f>VLOOKUP(A377,'Advanced Digital Cable'!$B$3:$D$180,2,FALSE)</f>
        <v>#N/A</v>
      </c>
      <c r="D377" s="5" t="e">
        <f>VLOOKUP(A377,'American Datalink'!$B$5:$D$280,2,FALSE)</f>
        <v>#N/A</v>
      </c>
      <c r="E377" s="5">
        <f>VLOOKUP(A377,'Belden (Classics)'!$B$4:$D$793,2,FALSE)</f>
        <v>9258</v>
      </c>
      <c r="F377" s="5" t="e">
        <f>VLOOKUP(A377,'Belden New Generation'!$B$4:$D$427,2,FALSE)</f>
        <v>#N/A</v>
      </c>
      <c r="G377" s="5">
        <f>VLOOKUP(A377,Coleman!$B$2:$D$370,2,FALSE)</f>
        <v>991020</v>
      </c>
      <c r="H377" s="5" t="e">
        <f>VLOOKUP(A377,Commscope!$B$2:$D$87,2,FALSE)</f>
        <v>#N/A</v>
      </c>
      <c r="I377" s="5" t="e">
        <f>VLOOKUP(A377,Comtran!$B$2:$D$265,2,FALSE)</f>
        <v>#N/A</v>
      </c>
      <c r="J377" s="5" t="e">
        <f>VLOOKUP(A377,Covid!$B$3:$D$120,2,FALSE)</f>
        <v>#N/A</v>
      </c>
      <c r="K377" s="5" t="str">
        <f>VLOOKUP(A377,General!$B$2:$D$227,2,FALSE)</f>
        <v>C1108</v>
      </c>
      <c r="L377" s="5" t="e">
        <f>VLOOKUP(A377,'Genesis-Honeywell'!$B$3:$D$492,2,FALSE)</f>
        <v>#N/A</v>
      </c>
      <c r="M377" s="5" t="e">
        <f>VLOOKUP(A377,Gepco!$B$4:$D$164,2,FALSE)</f>
        <v>#N/A</v>
      </c>
      <c r="N377" s="5" t="e">
        <f>VLOOKUP(A377,Ice!$B$4:$D$65,2,FALSE)</f>
        <v>#N/A</v>
      </c>
      <c r="O377" s="5" t="e">
        <f>VLOOKUP(A377,Liberty!$B$3:$D$231,2,FALSE)</f>
        <v>#N/A</v>
      </c>
      <c r="P377" s="5" t="e">
        <f>VLOOKUP(A377,Paige!$B$4:$D$78,2,FALSE)</f>
        <v>#N/A</v>
      </c>
      <c r="Q377" s="5" t="e">
        <f>VLOOKUP(A377,Remee!$B$5:$D$427,2,FALSE)</f>
        <v>#N/A</v>
      </c>
      <c r="R377" s="5" t="e">
        <f>VLOOKUP(A377,Tappan!$B$4:$D$278,2,FALSE)</f>
        <v>#N/A</v>
      </c>
      <c r="S377" s="5" t="e">
        <f>VLOOKUP(A377,Wavenet!$B$3:$D$39,2,FALSE)</f>
        <v>#N/A</v>
      </c>
      <c r="T377" s="5" t="e">
        <f>VLOOKUP(A377,'Windy City'!$B$3:$D$45,2,FALSE)</f>
        <v>#N/A</v>
      </c>
    </row>
    <row r="378" spans="1:20" x14ac:dyDescent="0.25">
      <c r="A378" s="19" t="s">
        <v>349</v>
      </c>
      <c r="B378" s="11" t="s">
        <v>3233</v>
      </c>
      <c r="C378" s="5" t="e">
        <f>VLOOKUP(A378,'Advanced Digital Cable'!$B$3:$D$180,2,FALSE)</f>
        <v>#N/A</v>
      </c>
      <c r="D378" s="5" t="e">
        <f>VLOOKUP(A378,'American Datalink'!$B$5:$D$280,2,FALSE)</f>
        <v>#N/A</v>
      </c>
      <c r="E378" s="5" t="e">
        <f>VLOOKUP(A378,'Belden (Classics)'!$B$4:$D$793,2,FALSE)</f>
        <v>#N/A</v>
      </c>
      <c r="F378" s="5" t="e">
        <f>VLOOKUP(A378,'Belden New Generation'!$B$4:$D$427,2,FALSE)</f>
        <v>#N/A</v>
      </c>
      <c r="G378" s="5">
        <f>VLOOKUP(A378,Coleman!$B$2:$D$370,2,FALSE)</f>
        <v>991007</v>
      </c>
      <c r="H378" s="5" t="e">
        <f>VLOOKUP(A378,Commscope!$B$2:$D$87,2,FALSE)</f>
        <v>#N/A</v>
      </c>
      <c r="I378" s="5" t="e">
        <f>VLOOKUP(A378,Comtran!$B$2:$D$265,2,FALSE)</f>
        <v>#N/A</v>
      </c>
      <c r="J378" s="5" t="e">
        <f>VLOOKUP(A378,Covid!$B$3:$D$120,2,FALSE)</f>
        <v>#N/A</v>
      </c>
      <c r="K378" s="5" t="e">
        <f>VLOOKUP(A378,General!$B$2:$D$227,2,FALSE)</f>
        <v>#N/A</v>
      </c>
      <c r="L378" s="5" t="e">
        <f>VLOOKUP(A378,'Genesis-Honeywell'!$B$3:$D$492,2,FALSE)</f>
        <v>#N/A</v>
      </c>
      <c r="M378" s="5" t="e">
        <f>VLOOKUP(A378,Gepco!$B$4:$D$164,2,FALSE)</f>
        <v>#N/A</v>
      </c>
      <c r="N378" s="5" t="e">
        <f>VLOOKUP(A378,Ice!$B$4:$D$65,2,FALSE)</f>
        <v>#N/A</v>
      </c>
      <c r="O378" s="5" t="e">
        <f>VLOOKUP(A378,Liberty!$B$3:$D$231,2,FALSE)</f>
        <v>#N/A</v>
      </c>
      <c r="P378" s="5" t="e">
        <f>VLOOKUP(A378,Paige!$B$4:$D$78,2,FALSE)</f>
        <v>#N/A</v>
      </c>
      <c r="Q378" s="5" t="e">
        <f>VLOOKUP(A378,Remee!$B$5:$D$427,2,FALSE)</f>
        <v>#N/A</v>
      </c>
      <c r="R378" s="5" t="e">
        <f>VLOOKUP(A378,Tappan!$B$4:$D$278,2,FALSE)</f>
        <v>#N/A</v>
      </c>
      <c r="S378" s="5" t="e">
        <f>VLOOKUP(A378,Wavenet!$B$3:$D$39,2,FALSE)</f>
        <v>#N/A</v>
      </c>
      <c r="T378" s="5" t="e">
        <f>VLOOKUP(A378,'Windy City'!$B$3:$D$45,2,FALSE)</f>
        <v>#N/A</v>
      </c>
    </row>
    <row r="379" spans="1:20" x14ac:dyDescent="0.25">
      <c r="A379" s="19">
        <v>810</v>
      </c>
      <c r="B379" s="11" t="s">
        <v>3255</v>
      </c>
      <c r="C379" s="5" t="e">
        <f>VLOOKUP(A379,'Advanced Digital Cable'!$B$3:$D$180,2,FALSE)</f>
        <v>#N/A</v>
      </c>
      <c r="D379" s="5" t="e">
        <f>VLOOKUP(A379,'American Datalink'!$B$5:$D$280,2,FALSE)</f>
        <v>#N/A</v>
      </c>
      <c r="E379" s="5">
        <f>VLOOKUP(A379,'Belden (Classics)'!$B$4:$D$793,2,FALSE)</f>
        <v>8237</v>
      </c>
      <c r="F379" s="5" t="e">
        <f>VLOOKUP(A379,'Belden New Generation'!$B$4:$D$427,2,FALSE)</f>
        <v>#N/A</v>
      </c>
      <c r="G379" s="5">
        <f>VLOOKUP(A379,Coleman!$B$2:$D$370,2,FALSE)</f>
        <v>991071</v>
      </c>
      <c r="H379" s="5" t="e">
        <f>VLOOKUP(A379,Commscope!$B$2:$D$87,2,FALSE)</f>
        <v>#N/A</v>
      </c>
      <c r="I379" s="5" t="e">
        <f>VLOOKUP(A379,Comtran!$B$2:$D$265,2,FALSE)</f>
        <v>#N/A</v>
      </c>
      <c r="J379" s="5" t="e">
        <f>VLOOKUP(A379,Covid!$B$3:$D$120,2,FALSE)</f>
        <v>#N/A</v>
      </c>
      <c r="K379" s="5" t="str">
        <f>VLOOKUP(A379,General!$B$2:$D$227,2,FALSE)</f>
        <v>C1154</v>
      </c>
      <c r="L379" s="5" t="e">
        <f>VLOOKUP(A379,'Genesis-Honeywell'!$B$3:$D$492,2,FALSE)</f>
        <v>#N/A</v>
      </c>
      <c r="M379" s="5" t="e">
        <f>VLOOKUP(A379,Gepco!$B$4:$D$164,2,FALSE)</f>
        <v>#N/A</v>
      </c>
      <c r="N379" s="5" t="e">
        <f>VLOOKUP(A379,Ice!$B$4:$D$65,2,FALSE)</f>
        <v>#N/A</v>
      </c>
      <c r="O379" s="5" t="e">
        <f>VLOOKUP(A379,Liberty!$B$3:$D$231,2,FALSE)</f>
        <v>#N/A</v>
      </c>
      <c r="P379" s="5" t="e">
        <f>VLOOKUP(A379,Paige!$B$4:$D$78,2,FALSE)</f>
        <v>#N/A</v>
      </c>
      <c r="Q379" s="5" t="e">
        <f>VLOOKUP(A379,Remee!$B$5:$D$427,2,FALSE)</f>
        <v>#N/A</v>
      </c>
      <c r="R379" s="5" t="e">
        <f>VLOOKUP(A379,Tappan!$B$4:$D$278,2,FALSE)</f>
        <v>#N/A</v>
      </c>
      <c r="S379" s="5" t="e">
        <f>VLOOKUP(A379,Wavenet!$B$3:$D$39,2,FALSE)</f>
        <v>#N/A</v>
      </c>
      <c r="T379" s="5" t="e">
        <f>VLOOKUP(A379,'Windy City'!$B$3:$D$45,2,FALSE)</f>
        <v>#N/A</v>
      </c>
    </row>
    <row r="380" spans="1:20" x14ac:dyDescent="0.25">
      <c r="A380" s="19">
        <v>811</v>
      </c>
      <c r="B380" s="11" t="s">
        <v>2478</v>
      </c>
      <c r="C380" s="5" t="e">
        <f>VLOOKUP(A380,'Advanced Digital Cable'!$B$3:$D$180,2,FALSE)</f>
        <v>#N/A</v>
      </c>
      <c r="D380" s="5" t="str">
        <f>VLOOKUP(A380,'American Datalink'!$B$5:$D$280,2,FALSE)</f>
        <v>RG11CCTV</v>
      </c>
      <c r="E380" s="5" t="e">
        <f>VLOOKUP(A380,'Belden (Classics)'!$B$4:$D$793,2,FALSE)</f>
        <v>#N/A</v>
      </c>
      <c r="F380" s="5">
        <f>VLOOKUP(A380,'Belden New Generation'!$B$4:$D$427,2,FALSE)</f>
        <v>513945</v>
      </c>
      <c r="G380" s="5">
        <f>VLOOKUP(A380,Coleman!$B$2:$D$370,2,FALSE)</f>
        <v>992161</v>
      </c>
      <c r="H380" s="5" t="str">
        <f>VLOOKUP(A380,Commscope!$B$2:$D$87,2,FALSE)</f>
        <v>5904</v>
      </c>
      <c r="I380" s="5" t="e">
        <f>VLOOKUP(A380,Comtran!$B$2:$D$265,2,FALSE)</f>
        <v>#N/A</v>
      </c>
      <c r="J380" s="5" t="e">
        <f>VLOOKUP(A380,Covid!$B$3:$D$120,2,FALSE)</f>
        <v>#N/A</v>
      </c>
      <c r="K380" s="5">
        <f>VLOOKUP(A380,General!$B$2:$D$227,2,FALSE)</f>
        <v>395058</v>
      </c>
      <c r="L380" s="5" t="e">
        <f>VLOOKUP(A380,'Genesis-Honeywell'!$B$3:$D$492,2,FALSE)</f>
        <v>#N/A</v>
      </c>
      <c r="M380" s="5" t="e">
        <f>VLOOKUP(A380,Gepco!$B$4:$D$164,2,FALSE)</f>
        <v>#N/A</v>
      </c>
      <c r="N380" s="5" t="e">
        <f>VLOOKUP(A380,Ice!$B$4:$D$65,2,FALSE)</f>
        <v>#N/A</v>
      </c>
      <c r="O380" s="5" t="str">
        <f>VLOOKUP(A380,Liberty!$B$3:$D$231,2,FALSE)</f>
        <v>RG11-CCTV</v>
      </c>
      <c r="P380" s="5" t="e">
        <f>VLOOKUP(A380,Paige!$B$4:$D$78,2,FALSE)</f>
        <v>#N/A</v>
      </c>
      <c r="Q380" s="5" t="e">
        <f>VLOOKUP(A380,Remee!$B$5:$D$427,2,FALSE)</f>
        <v>#N/A</v>
      </c>
      <c r="R380" s="5" t="str">
        <f>VLOOKUP(A380,Tappan!$B$4:$D$278,2,FALSE)</f>
        <v>C60003</v>
      </c>
      <c r="S380" s="5" t="e">
        <f>VLOOKUP(A380,Wavenet!$B$3:$D$39,2,FALSE)</f>
        <v>#N/A</v>
      </c>
      <c r="T380" s="5" t="str">
        <f>VLOOKUP(A380,'Windy City'!$B$3:$D$45,2,FALSE)</f>
        <v>611111-S</v>
      </c>
    </row>
    <row r="381" spans="1:20" x14ac:dyDescent="0.25">
      <c r="A381" s="19">
        <v>812</v>
      </c>
      <c r="B381" s="11" t="s">
        <v>2479</v>
      </c>
      <c r="C381" s="5" t="e">
        <f>VLOOKUP(A381,'Advanced Digital Cable'!$B$3:$D$180,2,FALSE)</f>
        <v>#N/A</v>
      </c>
      <c r="D381" s="5" t="e">
        <f>VLOOKUP(A381,'American Datalink'!$B$5:$D$280,2,FALSE)</f>
        <v>#N/A</v>
      </c>
      <c r="E381" s="5">
        <f>VLOOKUP(A381,'Belden (Classics)'!$B$4:$D$793,2,FALSE)</f>
        <v>8219</v>
      </c>
      <c r="F381" s="5" t="e">
        <f>VLOOKUP(A381,'Belden New Generation'!$B$4:$D$427,2,FALSE)</f>
        <v>#N/A</v>
      </c>
      <c r="G381" s="5">
        <f>VLOOKUP(A381,Coleman!$B$2:$D$370,2,FALSE)</f>
        <v>991045</v>
      </c>
      <c r="H381" s="5" t="str">
        <f>VLOOKUP(A381,Commscope!$B$2:$D$87,2,FALSE)</f>
        <v>3139</v>
      </c>
      <c r="I381" s="5" t="e">
        <f>VLOOKUP(A381,Comtran!$B$2:$D$265,2,FALSE)</f>
        <v>#N/A</v>
      </c>
      <c r="J381" s="5" t="e">
        <f>VLOOKUP(A381,Covid!$B$3:$D$120,2,FALSE)</f>
        <v>#N/A</v>
      </c>
      <c r="K381" s="5" t="str">
        <f>VLOOKUP(A381,General!$B$2:$D$227,2,FALSE)</f>
        <v>C1155</v>
      </c>
      <c r="L381" s="5" t="e">
        <f>VLOOKUP(A381,'Genesis-Honeywell'!$B$3:$D$492,2,FALSE)</f>
        <v>#N/A</v>
      </c>
      <c r="M381" s="5" t="e">
        <f>VLOOKUP(A381,Gepco!$B$4:$D$164,2,FALSE)</f>
        <v>#N/A</v>
      </c>
      <c r="N381" s="5" t="e">
        <f>VLOOKUP(A381,Ice!$B$4:$D$65,2,FALSE)</f>
        <v>#N/A</v>
      </c>
      <c r="O381" s="5" t="str">
        <f>VLOOKUP(A381,Liberty!$B$3:$D$231,2,FALSE)</f>
        <v>RG58/U</v>
      </c>
      <c r="P381" s="5" t="e">
        <f>VLOOKUP(A381,Paige!$B$4:$D$78,2,FALSE)</f>
        <v>#N/A</v>
      </c>
      <c r="Q381" s="5" t="e">
        <f>VLOOKUP(A381,Remee!$B$5:$D$427,2,FALSE)</f>
        <v>#N/A</v>
      </c>
      <c r="R381" s="5" t="e">
        <f>VLOOKUP(A381,Tappan!$B$4:$D$278,2,FALSE)</f>
        <v>#N/A</v>
      </c>
      <c r="S381" s="5" t="e">
        <f>VLOOKUP(A381,Wavenet!$B$3:$D$39,2,FALSE)</f>
        <v>#N/A</v>
      </c>
      <c r="T381" s="5" t="e">
        <f>VLOOKUP(A381,'Windy City'!$B$3:$D$45,2,FALSE)</f>
        <v>#N/A</v>
      </c>
    </row>
    <row r="382" spans="1:20" x14ac:dyDescent="0.25">
      <c r="A382" s="19">
        <v>813</v>
      </c>
      <c r="B382" s="11" t="s">
        <v>2480</v>
      </c>
      <c r="C382" s="5" t="e">
        <f>VLOOKUP(A382,'Advanced Digital Cable'!$B$3:$D$180,2,FALSE)</f>
        <v>#N/A</v>
      </c>
      <c r="D382" s="5" t="e">
        <f>VLOOKUP(A382,'American Datalink'!$B$5:$D$280,2,FALSE)</f>
        <v>#N/A</v>
      </c>
      <c r="E382" s="5">
        <f>VLOOKUP(A382,'Belden (Classics)'!$B$4:$D$793,2,FALSE)</f>
        <v>8240</v>
      </c>
      <c r="F382" s="5" t="e">
        <f>VLOOKUP(A382,'Belden New Generation'!$B$4:$D$427,2,FALSE)</f>
        <v>#N/A</v>
      </c>
      <c r="G382" s="5">
        <f>VLOOKUP(A382,Coleman!$B$2:$D$370,2,FALSE)</f>
        <v>991041</v>
      </c>
      <c r="H382" s="5" t="str">
        <f>VLOOKUP(A382,Commscope!$B$2:$D$87,2,FALSE)</f>
        <v>3130</v>
      </c>
      <c r="I382" s="5" t="e">
        <f>VLOOKUP(A382,Comtran!$B$2:$D$265,2,FALSE)</f>
        <v>#N/A</v>
      </c>
      <c r="J382" s="5" t="str">
        <f>VLOOKUP(A382,Covid!$B$3:$D$120,2,FALSE)</f>
        <v>COR 1100 95</v>
      </c>
      <c r="K382" s="5" t="str">
        <f>VLOOKUP(A382,General!$B$2:$D$227,2,FALSE)</f>
        <v>C1117</v>
      </c>
      <c r="L382" s="5" t="e">
        <f>VLOOKUP(A382,'Genesis-Honeywell'!$B$3:$D$492,2,FALSE)</f>
        <v>#N/A</v>
      </c>
      <c r="M382" s="5" t="e">
        <f>VLOOKUP(A382,Gepco!$B$4:$D$164,2,FALSE)</f>
        <v>#N/A</v>
      </c>
      <c r="N382" s="5" t="e">
        <f>VLOOKUP(A382,Ice!$B$4:$D$65,2,FALSE)</f>
        <v>#N/A</v>
      </c>
      <c r="O382" s="5" t="str">
        <f>VLOOKUP(A382,Liberty!$B$3:$D$231,2,FALSE)</f>
        <v>RG58/U-COM-COAX</v>
      </c>
      <c r="P382" s="5" t="e">
        <f>VLOOKUP(A382,Paige!$B$4:$D$78,2,FALSE)</f>
        <v>#N/A</v>
      </c>
      <c r="Q382" s="5" t="e">
        <f>VLOOKUP(A382,Remee!$B$5:$D$427,2,FALSE)</f>
        <v>#N/A</v>
      </c>
      <c r="R382" s="5" t="e">
        <f>VLOOKUP(A382,Tappan!$B$4:$D$278,2,FALSE)</f>
        <v>#N/A</v>
      </c>
      <c r="S382" s="5" t="e">
        <f>VLOOKUP(A382,Wavenet!$B$3:$D$39,2,FALSE)</f>
        <v>#N/A</v>
      </c>
      <c r="T382" s="5" t="e">
        <f>VLOOKUP(A382,'Windy City'!$B$3:$D$45,2,FALSE)</f>
        <v>#N/A</v>
      </c>
    </row>
    <row r="383" spans="1:20" x14ac:dyDescent="0.25">
      <c r="A383" s="19">
        <v>814</v>
      </c>
      <c r="B383" s="11" t="s">
        <v>3247</v>
      </c>
      <c r="C383" s="5" t="e">
        <f>VLOOKUP(A383,'Advanced Digital Cable'!$B$3:$D$180,2,FALSE)</f>
        <v>#N/A</v>
      </c>
      <c r="D383" s="5" t="e">
        <f>VLOOKUP(A383,'American Datalink'!$B$5:$D$280,2,FALSE)</f>
        <v>#N/A</v>
      </c>
      <c r="E383" s="5">
        <f>VLOOKUP(A383,'Belden (Classics)'!$B$4:$D$793,2,FALSE)</f>
        <v>8221</v>
      </c>
      <c r="F383" s="5" t="e">
        <f>VLOOKUP(A383,'Belden New Generation'!$B$4:$D$427,2,FALSE)</f>
        <v>#N/A</v>
      </c>
      <c r="G383" s="5">
        <f>VLOOKUP(A383,Coleman!$B$2:$D$370,2,FALSE)</f>
        <v>991057</v>
      </c>
      <c r="H383" s="5" t="e">
        <f>VLOOKUP(A383,Commscope!$B$2:$D$87,2,FALSE)</f>
        <v>#N/A</v>
      </c>
      <c r="I383" s="5" t="e">
        <f>VLOOKUP(A383,Comtran!$B$2:$D$265,2,FALSE)</f>
        <v>#N/A</v>
      </c>
      <c r="J383" s="5" t="e">
        <f>VLOOKUP(A383,Covid!$B$3:$D$120,2,FALSE)</f>
        <v>#N/A</v>
      </c>
      <c r="K383" s="5" t="e">
        <f>VLOOKUP(A383,General!$B$2:$D$227,2,FALSE)</f>
        <v>#N/A</v>
      </c>
      <c r="L383" s="5" t="e">
        <f>VLOOKUP(A383,'Genesis-Honeywell'!$B$3:$D$492,2,FALSE)</f>
        <v>#N/A</v>
      </c>
      <c r="M383" s="5" t="e">
        <f>VLOOKUP(A383,Gepco!$B$4:$D$164,2,FALSE)</f>
        <v>#N/A</v>
      </c>
      <c r="N383" s="5" t="e">
        <f>VLOOKUP(A383,Ice!$B$4:$D$65,2,FALSE)</f>
        <v>#N/A</v>
      </c>
      <c r="O383" s="5" t="e">
        <f>VLOOKUP(A383,Liberty!$B$3:$D$231,2,FALSE)</f>
        <v>#N/A</v>
      </c>
      <c r="P383" s="5" t="e">
        <f>VLOOKUP(A383,Paige!$B$4:$D$78,2,FALSE)</f>
        <v>#N/A</v>
      </c>
      <c r="Q383" s="5" t="e">
        <f>VLOOKUP(A383,Remee!$B$5:$D$427,2,FALSE)</f>
        <v>#N/A</v>
      </c>
      <c r="R383" s="5" t="e">
        <f>VLOOKUP(A383,Tappan!$B$4:$D$278,2,FALSE)</f>
        <v>#N/A</v>
      </c>
      <c r="S383" s="5" t="e">
        <f>VLOOKUP(A383,Wavenet!$B$3:$D$39,2,FALSE)</f>
        <v>#N/A</v>
      </c>
      <c r="T383" s="5" t="e">
        <f>VLOOKUP(A383,'Windy City'!$B$3:$D$45,2,FALSE)</f>
        <v>#N/A</v>
      </c>
    </row>
    <row r="384" spans="1:20" x14ac:dyDescent="0.25">
      <c r="A384" s="19">
        <v>815</v>
      </c>
      <c r="B384" s="11" t="s">
        <v>2481</v>
      </c>
      <c r="C384" s="5" t="str">
        <f>VLOOKUP(A384,'Advanced Digital Cable'!$B$3:$D$180,2,FALSE)</f>
        <v>4-4593A</v>
      </c>
      <c r="D384" s="5" t="str">
        <f>VLOOKUP(A384,'American Datalink'!$B$5:$D$280,2,FALSE)</f>
        <v>RG59CCTV</v>
      </c>
      <c r="E384" s="5" t="str">
        <f>VLOOKUP(A384,'Belden (Classics)'!$B$4:$D$793,2,FALSE)</f>
        <v>1426A</v>
      </c>
      <c r="F384" s="5">
        <f>VLOOKUP(A384,'Belden New Generation'!$B$4:$D$427,2,FALSE)</f>
        <v>543945</v>
      </c>
      <c r="G384" s="5">
        <f>VLOOKUP(A384,Coleman!$B$2:$D$370,2,FALSE)</f>
        <v>92074</v>
      </c>
      <c r="H384" s="5" t="str">
        <f>VLOOKUP(A384,Commscope!$B$2:$D$87,2,FALSE)</f>
        <v>5553</v>
      </c>
      <c r="I384" s="5" t="e">
        <f>VLOOKUP(A384,Comtran!$B$2:$D$265,2,FALSE)</f>
        <v>#N/A</v>
      </c>
      <c r="J384" s="5" t="str">
        <f>VLOOKUP(A384,Covid!$B$3:$D$120,2,FALSE)</f>
        <v>CVD 1100 95</v>
      </c>
      <c r="K384" s="5" t="str">
        <f>VLOOKUP(A384,General!$B$2:$D$227,2,FALSE)</f>
        <v>C1102</v>
      </c>
      <c r="L384" s="5">
        <f>VLOOKUP(A384,'Genesis-Honeywell'!$B$3:$D$492,2,FALSE)</f>
        <v>5001</v>
      </c>
      <c r="M384" s="5" t="str">
        <f>VLOOKUP(A384,Gepco!$B$4:$D$164,2,FALSE)</f>
        <v>C1142</v>
      </c>
      <c r="N384" s="5" t="str">
        <f>VLOOKUP(A384,Ice!$B$4:$D$65,2,FALSE)</f>
        <v>RG-59/BC</v>
      </c>
      <c r="O384" s="5" t="str">
        <f>VLOOKUP(A384,Liberty!$B$3:$D$231,2,FALSE)</f>
        <v>RG59-CCTV-CM</v>
      </c>
      <c r="P384" s="5" t="e">
        <f>VLOOKUP(A384,Paige!$B$4:$D$78,2,FALSE)</f>
        <v>#N/A</v>
      </c>
      <c r="Q384" s="5" t="e">
        <f>VLOOKUP(A384,Remee!$B$5:$D$427,2,FALSE)</f>
        <v>#N/A</v>
      </c>
      <c r="R384" s="5" t="str">
        <f>VLOOKUP(A384,Tappan!$B$4:$D$278,2,FALSE)</f>
        <v>C30022</v>
      </c>
      <c r="S384" s="5" t="e">
        <f>VLOOKUP(A384,Wavenet!$B$3:$D$39,2,FALSE)</f>
        <v>#N/A</v>
      </c>
      <c r="T384" s="5" t="str">
        <f>VLOOKUP(A384,'Windy City'!$B$3:$D$45,2,FALSE)</f>
        <v>659111-S</v>
      </c>
    </row>
    <row r="385" spans="1:20" x14ac:dyDescent="0.25">
      <c r="A385" s="19" t="s">
        <v>135</v>
      </c>
      <c r="B385" s="11" t="s">
        <v>2482</v>
      </c>
      <c r="C385" s="5" t="str">
        <f>VLOOKUP(A385,'Advanced Digital Cable'!$B$3:$D$180,2,FALSE)</f>
        <v>4-4591</v>
      </c>
      <c r="D385" s="5" t="e">
        <f>VLOOKUP(A385,'American Datalink'!$B$5:$D$280,2,FALSE)</f>
        <v>#N/A</v>
      </c>
      <c r="E385" s="5" t="e">
        <f>VLOOKUP(A385,'Belden (Classics)'!$B$4:$D$793,2,FALSE)</f>
        <v>#N/A</v>
      </c>
      <c r="F385" s="5" t="e">
        <f>VLOOKUP(A385,'Belden New Generation'!$B$4:$D$427,2,FALSE)</f>
        <v>#N/A</v>
      </c>
      <c r="G385" s="5" t="e">
        <f>VLOOKUP(A385,Coleman!$B$2:$D$370,2,FALSE)</f>
        <v>#N/A</v>
      </c>
      <c r="H385" s="5" t="e">
        <f>VLOOKUP(A385,Commscope!$B$2:$D$87,2,FALSE)</f>
        <v>#N/A</v>
      </c>
      <c r="I385" s="5" t="e">
        <f>VLOOKUP(A385,Comtran!$B$2:$D$265,2,FALSE)</f>
        <v>#N/A</v>
      </c>
      <c r="J385" s="5" t="e">
        <f>VLOOKUP(A385,Covid!$B$3:$D$120,2,FALSE)</f>
        <v>#N/A</v>
      </c>
      <c r="K385" s="5" t="e">
        <f>VLOOKUP(A385,General!$B$2:$D$227,2,FALSE)</f>
        <v>#N/A</v>
      </c>
      <c r="L385" s="5" t="e">
        <f>VLOOKUP(A385,'Genesis-Honeywell'!$B$3:$D$492,2,FALSE)</f>
        <v>#N/A</v>
      </c>
      <c r="M385" s="5" t="e">
        <f>VLOOKUP(A385,Gepco!$B$4:$D$164,2,FALSE)</f>
        <v>#N/A</v>
      </c>
      <c r="N385" s="5" t="e">
        <f>VLOOKUP(A385,Ice!$B$4:$D$65,2,FALSE)</f>
        <v>#N/A</v>
      </c>
      <c r="O385" s="5" t="e">
        <f>VLOOKUP(A385,Liberty!$B$3:$D$231,2,FALSE)</f>
        <v>#N/A</v>
      </c>
      <c r="P385" s="5" t="e">
        <f>VLOOKUP(A385,Paige!$B$4:$D$78,2,FALSE)</f>
        <v>#N/A</v>
      </c>
      <c r="Q385" s="5" t="str">
        <f>VLOOKUP(A385,Remee!$B$5:$D$427,2,FALSE)</f>
        <v>R001510R</v>
      </c>
      <c r="R385" s="5" t="e">
        <f>VLOOKUP(A385,Tappan!$B$4:$D$278,2,FALSE)</f>
        <v>#N/A</v>
      </c>
      <c r="S385" s="5" t="str">
        <f>VLOOKUP(A385,Wavenet!$B$3:$D$39,2,FALSE)</f>
        <v>RG59R</v>
      </c>
      <c r="T385" s="5" t="e">
        <f>VLOOKUP(A385,'Windy City'!$B$3:$D$45,2,FALSE)</f>
        <v>#N/A</v>
      </c>
    </row>
    <row r="386" spans="1:20" x14ac:dyDescent="0.25">
      <c r="A386" s="19">
        <v>818</v>
      </c>
      <c r="B386" s="11" t="s">
        <v>3233</v>
      </c>
      <c r="C386" s="5" t="e">
        <f>VLOOKUP(A386,'Advanced Digital Cable'!$B$3:$D$180,2,FALSE)</f>
        <v>#N/A</v>
      </c>
      <c r="D386" s="5" t="e">
        <f>VLOOKUP(A386,'American Datalink'!$B$5:$D$280,2,FALSE)</f>
        <v>#N/A</v>
      </c>
      <c r="E386" s="5" t="e">
        <f>VLOOKUP(A386,'Belden (Classics)'!$B$4:$D$793,2,FALSE)</f>
        <v>#N/A</v>
      </c>
      <c r="F386" s="5" t="e">
        <f>VLOOKUP(A386,'Belden New Generation'!$B$4:$D$427,2,FALSE)</f>
        <v>#N/A</v>
      </c>
      <c r="G386" s="5">
        <f>VLOOKUP(A386,Coleman!$B$2:$D$370,2,FALSE)</f>
        <v>991055</v>
      </c>
      <c r="H386" s="5" t="e">
        <f>VLOOKUP(A386,Commscope!$B$2:$D$87,2,FALSE)</f>
        <v>#N/A</v>
      </c>
      <c r="I386" s="5" t="e">
        <f>VLOOKUP(A386,Comtran!$B$2:$D$265,2,FALSE)</f>
        <v>#N/A</v>
      </c>
      <c r="J386" s="5" t="e">
        <f>VLOOKUP(A386,Covid!$B$3:$D$120,2,FALSE)</f>
        <v>#N/A</v>
      </c>
      <c r="K386" s="5" t="e">
        <f>VLOOKUP(A386,General!$B$2:$D$227,2,FALSE)</f>
        <v>#N/A</v>
      </c>
      <c r="L386" s="5" t="e">
        <f>VLOOKUP(A386,'Genesis-Honeywell'!$B$3:$D$492,2,FALSE)</f>
        <v>#N/A</v>
      </c>
      <c r="M386" s="5" t="e">
        <f>VLOOKUP(A386,Gepco!$B$4:$D$164,2,FALSE)</f>
        <v>#N/A</v>
      </c>
      <c r="N386" s="5" t="e">
        <f>VLOOKUP(A386,Ice!$B$4:$D$65,2,FALSE)</f>
        <v>#N/A</v>
      </c>
      <c r="O386" s="5" t="e">
        <f>VLOOKUP(A386,Liberty!$B$3:$D$231,2,FALSE)</f>
        <v>#N/A</v>
      </c>
      <c r="P386" s="5" t="e">
        <f>VLOOKUP(A386,Paige!$B$4:$D$78,2,FALSE)</f>
        <v>#N/A</v>
      </c>
      <c r="Q386" s="5" t="e">
        <f>VLOOKUP(A386,Remee!$B$5:$D$427,2,FALSE)</f>
        <v>#N/A</v>
      </c>
      <c r="R386" s="5" t="e">
        <f>VLOOKUP(A386,Tappan!$B$4:$D$278,2,FALSE)</f>
        <v>#N/A</v>
      </c>
      <c r="S386" s="5" t="e">
        <f>VLOOKUP(A386,Wavenet!$B$3:$D$39,2,FALSE)</f>
        <v>#N/A</v>
      </c>
      <c r="T386" s="5" t="e">
        <f>VLOOKUP(A386,'Windy City'!$B$3:$D$45,2,FALSE)</f>
        <v>#N/A</v>
      </c>
    </row>
    <row r="387" spans="1:20" x14ac:dyDescent="0.25">
      <c r="A387" s="19">
        <v>819</v>
      </c>
      <c r="B387" s="11" t="s">
        <v>2288</v>
      </c>
      <c r="C387" s="5" t="str">
        <f>VLOOKUP(A387,'Advanced Digital Cable'!$B$3:$D$180,2,FALSE)</f>
        <v>2159R</v>
      </c>
      <c r="D387" s="5" t="e">
        <f>VLOOKUP(A387,'American Datalink'!$B$5:$D$280,2,FALSE)</f>
        <v>#N/A</v>
      </c>
      <c r="E387" s="5" t="str">
        <f>VLOOKUP(A387,'Belden (Classics)'!$B$4:$D$793,2,FALSE)</f>
        <v>1505A</v>
      </c>
      <c r="F387" s="5" t="e">
        <f>VLOOKUP(A387,'Belden New Generation'!$B$4:$D$427,2,FALSE)</f>
        <v>#N/A</v>
      </c>
      <c r="G387" s="5">
        <f>VLOOKUP(A387,Coleman!$B$2:$D$370,2,FALSE)</f>
        <v>99501</v>
      </c>
      <c r="H387" s="5" t="str">
        <f>VLOOKUP(A387,Commscope!$B$2:$D$87,2,FALSE)</f>
        <v>5565</v>
      </c>
      <c r="I387" s="5" t="e">
        <f>VLOOKUP(A387,Comtran!$B$2:$D$265,2,FALSE)</f>
        <v>#N/A</v>
      </c>
      <c r="J387" s="5" t="str">
        <f>VLOOKUP(A387,Covid!$B$3:$D$120,2,FALSE)</f>
        <v>CVD 1100 95F</v>
      </c>
      <c r="K387" s="5">
        <f>VLOOKUP(A387,General!$B$2:$D$227,2,FALSE)</f>
        <v>395025</v>
      </c>
      <c r="L387" s="5" t="e">
        <f>VLOOKUP(A387,'Genesis-Honeywell'!$B$3:$D$492,2,FALSE)</f>
        <v>#N/A</v>
      </c>
      <c r="M387" s="5" t="str">
        <f>VLOOKUP(A387,Gepco!$B$4:$D$164,2,FALSE)</f>
        <v xml:space="preserve">VPM2000 </v>
      </c>
      <c r="N387" s="5" t="str">
        <f>VLOOKUP(A387,Ice!$B$4:$D$65,2,FALSE)</f>
        <v>RG-59/HDTV</v>
      </c>
      <c r="O387" s="5" t="str">
        <f>VLOOKUP(A387,Liberty!$B$3:$D$231,2,FALSE)</f>
        <v>20-CMR-VIDEO</v>
      </c>
      <c r="P387" s="5" t="e">
        <f>VLOOKUP(A387,Paige!$B$4:$D$78,2,FALSE)</f>
        <v>#N/A</v>
      </c>
      <c r="Q387" s="5" t="e">
        <f>VLOOKUP(A387,Remee!$B$5:$D$427,2,FALSE)</f>
        <v>#N/A</v>
      </c>
      <c r="R387" s="5" t="e">
        <f>VLOOKUP(A387,Tappan!$B$4:$D$278,2,FALSE)</f>
        <v>#N/A</v>
      </c>
      <c r="S387" s="5" t="e">
        <f>VLOOKUP(A387,Wavenet!$B$3:$D$39,2,FALSE)</f>
        <v>#N/A</v>
      </c>
      <c r="T387" s="5" t="e">
        <f>VLOOKUP(A387,'Windy City'!$B$3:$D$45,2,FALSE)</f>
        <v>#N/A</v>
      </c>
    </row>
    <row r="388" spans="1:20" x14ac:dyDescent="0.25">
      <c r="A388" s="19">
        <v>821</v>
      </c>
      <c r="B388" s="11" t="s">
        <v>2483</v>
      </c>
      <c r="C388" s="5" t="str">
        <f>VLOOKUP(A388,'Advanced Digital Cable'!$B$3:$D$180,2,FALSE)</f>
        <v>4-4011</v>
      </c>
      <c r="D388" s="5" t="str">
        <f>VLOOKUP(A388,'American Datalink'!$B$5:$D$280,2,FALSE)</f>
        <v>RG11CATV</v>
      </c>
      <c r="E388" s="5" t="str">
        <f>VLOOKUP(A388,'Belden (Classics)'!$B$4:$D$793,2,FALSE)</f>
        <v>1523R</v>
      </c>
      <c r="F388" s="5" t="e">
        <f>VLOOKUP(A388,'Belden New Generation'!$B$4:$D$427,2,FALSE)</f>
        <v>#N/A</v>
      </c>
      <c r="G388" s="5">
        <f>VLOOKUP(A388,Coleman!$B$2:$D$370,2,FALSE)</f>
        <v>992153</v>
      </c>
      <c r="H388" s="5" t="e">
        <f>VLOOKUP(A388,Commscope!$B$2:$D$87,2,FALSE)</f>
        <v>#N/A</v>
      </c>
      <c r="I388" s="5" t="e">
        <f>VLOOKUP(A388,Comtran!$B$2:$D$265,2,FALSE)</f>
        <v>#N/A</v>
      </c>
      <c r="J388" s="5" t="str">
        <f>VLOOKUP(A388,Covid!$B$3:$D$120,2,FALSE)</f>
        <v>COD 1100 60F</v>
      </c>
      <c r="K388" s="5" t="e">
        <f>VLOOKUP(A388,General!$B$2:$D$227,2,FALSE)</f>
        <v>#N/A</v>
      </c>
      <c r="L388" s="5">
        <f>VLOOKUP(A388,'Genesis-Honeywell'!$B$3:$D$492,2,FALSE)</f>
        <v>5018</v>
      </c>
      <c r="M388" s="5" t="e">
        <f>VLOOKUP(A388,Gepco!$B$4:$D$164,2,FALSE)</f>
        <v>#N/A</v>
      </c>
      <c r="N388" s="5" t="e">
        <f>VLOOKUP(A388,Ice!$B$4:$D$65,2,FALSE)</f>
        <v>#N/A</v>
      </c>
      <c r="O388" s="5" t="e">
        <f>VLOOKUP(A388,Liberty!$B$3:$D$231,2,FALSE)</f>
        <v>#N/A</v>
      </c>
      <c r="P388" s="5" t="e">
        <f>VLOOKUP(A388,Paige!$B$4:$D$78,2,FALSE)</f>
        <v>#N/A</v>
      </c>
      <c r="Q388" s="5" t="e">
        <f>VLOOKUP(A388,Remee!$B$5:$D$427,2,FALSE)</f>
        <v>#N/A</v>
      </c>
      <c r="R388" s="5" t="e">
        <f>VLOOKUP(A388,Tappan!$B$4:$D$278,2,FALSE)</f>
        <v>#N/A</v>
      </c>
      <c r="S388" s="5" t="e">
        <f>VLOOKUP(A388,Wavenet!$B$3:$D$39,2,FALSE)</f>
        <v>#N/A</v>
      </c>
      <c r="T388" s="5" t="e">
        <f>VLOOKUP(A388,'Windy City'!$B$3:$D$45,2,FALSE)</f>
        <v>#N/A</v>
      </c>
    </row>
    <row r="389" spans="1:20" x14ac:dyDescent="0.25">
      <c r="A389" s="19">
        <v>825</v>
      </c>
      <c r="B389" s="11" t="s">
        <v>2484</v>
      </c>
      <c r="C389" s="5" t="str">
        <f>VLOOKUP(A389,'Advanced Digital Cable'!$B$3:$D$180,2,FALSE)</f>
        <v>4-2559R</v>
      </c>
      <c r="D389" s="5" t="str">
        <f>VLOOKUP(A389,'American Datalink'!$B$5:$D$280,2,FALSE)</f>
        <v>MINICCTV</v>
      </c>
      <c r="E389" s="5" t="e">
        <f>VLOOKUP(A389,'Belden (Classics)'!$B$4:$D$793,2,FALSE)</f>
        <v>#N/A</v>
      </c>
      <c r="F389" s="5">
        <f>VLOOKUP(A389,'Belden New Generation'!$B$4:$D$427,2,FALSE)</f>
        <v>573945</v>
      </c>
      <c r="G389" s="5">
        <f>VLOOKUP(A389,Coleman!$B$2:$D$370,2,FALSE)</f>
        <v>993211</v>
      </c>
      <c r="H389" s="5" t="e">
        <f>VLOOKUP(A389,Commscope!$B$2:$D$87,2,FALSE)</f>
        <v>#N/A</v>
      </c>
      <c r="I389" s="5" t="e">
        <f>VLOOKUP(A389,Comtran!$B$2:$D$265,2,FALSE)</f>
        <v>#N/A</v>
      </c>
      <c r="J389" s="5" t="str">
        <f>VLOOKUP(A389,Covid!$B$3:$D$120,2,FALSE)</f>
        <v>CVD 1100</v>
      </c>
      <c r="K389" s="5" t="e">
        <f>VLOOKUP(A389,General!$B$2:$D$227,2,FALSE)</f>
        <v>#N/A</v>
      </c>
      <c r="L389" s="5">
        <f>VLOOKUP(A389,'Genesis-Honeywell'!$B$3:$D$492,2,FALSE)</f>
        <v>5020</v>
      </c>
      <c r="M389" s="5" t="e">
        <f>VLOOKUP(A389,Gepco!$B$4:$D$164,2,FALSE)</f>
        <v>#N/A</v>
      </c>
      <c r="N389" s="5" t="str">
        <f>VLOOKUP(A389,Ice!$B$4:$D$65,2,FALSE)</f>
        <v>RG-59/Mini</v>
      </c>
      <c r="O389" s="5" t="e">
        <f>VLOOKUP(A389,Liberty!$B$3:$D$231,2,FALSE)</f>
        <v>#N/A</v>
      </c>
      <c r="P389" s="5" t="e">
        <f>VLOOKUP(A389,Paige!$B$4:$D$78,2,FALSE)</f>
        <v>#N/A</v>
      </c>
      <c r="Q389" s="5" t="e">
        <f>VLOOKUP(A389,Remee!$B$5:$D$427,2,FALSE)</f>
        <v>#N/A</v>
      </c>
      <c r="R389" s="5" t="e">
        <f>VLOOKUP(A389,Tappan!$B$4:$D$278,2,FALSE)</f>
        <v>#N/A</v>
      </c>
      <c r="S389" s="5" t="e">
        <f>VLOOKUP(A389,Wavenet!$B$3:$D$39,2,FALSE)</f>
        <v>#N/A</v>
      </c>
      <c r="T389" s="5" t="e">
        <f>VLOOKUP(A389,'Windy City'!$B$3:$D$45,2,FALSE)</f>
        <v>#N/A</v>
      </c>
    </row>
    <row r="390" spans="1:20" x14ac:dyDescent="0.25">
      <c r="A390" s="19">
        <v>841</v>
      </c>
      <c r="B390" s="11" t="s">
        <v>2485</v>
      </c>
      <c r="C390" s="5" t="str">
        <f>VLOOKUP(A390,'Advanced Digital Cable'!$B$3:$D$180,2,FALSE)</f>
        <v>4-4068</v>
      </c>
      <c r="D390" s="5" t="str">
        <f>VLOOKUP(A390,'American Datalink'!$B$5:$D$280,2,FALSE)</f>
        <v>RG6CATV</v>
      </c>
      <c r="E390" s="5" t="str">
        <f>VLOOKUP(A390,'Belden (Classics)'!$B$4:$D$793,2,FALSE)</f>
        <v>1829AC</v>
      </c>
      <c r="F390" s="5" t="str">
        <f>VLOOKUP(A390,'Belden New Generation'!$B$4:$D$427,2,FALSE)</f>
        <v>5399B5</v>
      </c>
      <c r="G390" s="5">
        <f>VLOOKUP(A390,Coleman!$B$2:$D$370,2,FALSE)</f>
        <v>92049</v>
      </c>
      <c r="H390" s="5" t="str">
        <f>VLOOKUP(A390,Commscope!$B$2:$D$87,2,FALSE)</f>
        <v>0151</v>
      </c>
      <c r="I390" s="5" t="e">
        <f>VLOOKUP(A390,Comtran!$B$2:$D$265,2,FALSE)</f>
        <v>#N/A</v>
      </c>
      <c r="J390" s="5" t="str">
        <f>VLOOKUP(A390,Covid!$B$3:$D$120,2,FALSE)</f>
        <v>COV 1100 60F</v>
      </c>
      <c r="K390" s="5" t="e">
        <f>VLOOKUP(A390,General!$B$2:$D$227,2,FALSE)</f>
        <v>#N/A</v>
      </c>
      <c r="L390" s="5">
        <f>VLOOKUP(A390,'Genesis-Honeywell'!$B$3:$D$492,2,FALSE)</f>
        <v>5025</v>
      </c>
      <c r="M390" s="5" t="e">
        <f>VLOOKUP(A390,Gepco!$B$4:$D$164,2,FALSE)</f>
        <v>#N/A</v>
      </c>
      <c r="N390" s="5" t="e">
        <f>VLOOKUP(A390,Ice!$B$4:$D$65,2,FALSE)</f>
        <v>#N/A</v>
      </c>
      <c r="O390" s="5" t="e">
        <f>VLOOKUP(A390,Liberty!$B$3:$D$231,2,FALSE)</f>
        <v>#N/A</v>
      </c>
      <c r="P390" s="5" t="e">
        <f>VLOOKUP(A390,Paige!$B$4:$D$78,2,FALSE)</f>
        <v>#N/A</v>
      </c>
      <c r="Q390" s="5" t="e">
        <f>VLOOKUP(A390,Remee!$B$5:$D$427,2,FALSE)</f>
        <v>#N/A</v>
      </c>
      <c r="R390" s="5" t="e">
        <f>VLOOKUP(A390,Tappan!$B$4:$D$278,2,FALSE)</f>
        <v>#N/A</v>
      </c>
      <c r="S390" s="5" t="e">
        <f>VLOOKUP(A390,Wavenet!$B$3:$D$39,2,FALSE)</f>
        <v>#N/A</v>
      </c>
      <c r="T390" s="5" t="str">
        <f>VLOOKUP(A390,'Windy City'!$B$3:$D$45,2,FALSE)</f>
        <v>8606123-S</v>
      </c>
    </row>
    <row r="391" spans="1:20" x14ac:dyDescent="0.25">
      <c r="A391" s="19">
        <v>842</v>
      </c>
      <c r="B391" s="11" t="s">
        <v>3258</v>
      </c>
      <c r="C391" s="5" t="e">
        <f>VLOOKUP(A391,'Advanced Digital Cable'!$B$3:$D$180,2,FALSE)</f>
        <v>#N/A</v>
      </c>
      <c r="D391" s="5" t="e">
        <f>VLOOKUP(A391,'American Datalink'!$B$5:$D$280,2,FALSE)</f>
        <v>#N/A</v>
      </c>
      <c r="E391" s="5">
        <f>VLOOKUP(A391,'Belden (Classics)'!$B$4:$D$793,2,FALSE)</f>
        <v>9146</v>
      </c>
      <c r="F391" s="5" t="e">
        <f>VLOOKUP(A391,'Belden New Generation'!$B$4:$D$427,2,FALSE)</f>
        <v>#N/A</v>
      </c>
      <c r="G391" s="5" t="e">
        <f>VLOOKUP(A391,Coleman!$B$2:$D$370,2,FALSE)</f>
        <v>#N/A</v>
      </c>
      <c r="H391" s="5" t="e">
        <f>VLOOKUP(A391,Commscope!$B$2:$D$87,2,FALSE)</f>
        <v>#N/A</v>
      </c>
      <c r="I391" s="5" t="e">
        <f>VLOOKUP(A391,Comtran!$B$2:$D$265,2,FALSE)</f>
        <v>#N/A</v>
      </c>
      <c r="J391" s="5" t="e">
        <f>VLOOKUP(A391,Covid!$B$3:$D$120,2,FALSE)</f>
        <v>#N/A</v>
      </c>
      <c r="K391" s="5" t="e">
        <f>VLOOKUP(A391,General!$B$2:$D$227,2,FALSE)</f>
        <v>#N/A</v>
      </c>
      <c r="L391" s="5" t="e">
        <f>VLOOKUP(A391,'Genesis-Honeywell'!$B$3:$D$492,2,FALSE)</f>
        <v>#N/A</v>
      </c>
      <c r="M391" s="5" t="e">
        <f>VLOOKUP(A391,Gepco!$B$4:$D$164,2,FALSE)</f>
        <v>#N/A</v>
      </c>
      <c r="N391" s="5" t="e">
        <f>VLOOKUP(A391,Ice!$B$4:$D$65,2,FALSE)</f>
        <v>#N/A</v>
      </c>
      <c r="O391" s="5" t="e">
        <f>VLOOKUP(A391,Liberty!$B$3:$D$231,2,FALSE)</f>
        <v>#N/A</v>
      </c>
      <c r="P391" s="5" t="e">
        <f>VLOOKUP(A391,Paige!$B$4:$D$78,2,FALSE)</f>
        <v>#N/A</v>
      </c>
      <c r="Q391" s="5" t="e">
        <f>VLOOKUP(A391,Remee!$B$5:$D$427,2,FALSE)</f>
        <v>#N/A</v>
      </c>
      <c r="R391" s="5" t="e">
        <f>VLOOKUP(A391,Tappan!$B$4:$D$278,2,FALSE)</f>
        <v>#N/A</v>
      </c>
      <c r="S391" s="5" t="e">
        <f>VLOOKUP(A391,Wavenet!$B$3:$D$39,2,FALSE)</f>
        <v>#N/A</v>
      </c>
      <c r="T391" s="5" t="e">
        <f>VLOOKUP(A391,'Windy City'!$B$3:$D$45,2,FALSE)</f>
        <v>#N/A</v>
      </c>
    </row>
    <row r="392" spans="1:20" x14ac:dyDescent="0.25">
      <c r="A392" s="19">
        <v>843</v>
      </c>
      <c r="B392" s="11" t="s">
        <v>3258</v>
      </c>
      <c r="C392" s="5" t="e">
        <f>VLOOKUP(A392,'Advanced Digital Cable'!$B$3:$D$180,2,FALSE)</f>
        <v>#N/A</v>
      </c>
      <c r="D392" s="5" t="e">
        <f>VLOOKUP(A392,'American Datalink'!$B$5:$D$280,2,FALSE)</f>
        <v>#N/A</v>
      </c>
      <c r="E392" s="5">
        <f>VLOOKUP(A392,'Belden (Classics)'!$B$4:$D$793,2,FALSE)</f>
        <v>9243</v>
      </c>
      <c r="F392" s="5" t="e">
        <f>VLOOKUP(A392,'Belden New Generation'!$B$4:$D$427,2,FALSE)</f>
        <v>#N/A</v>
      </c>
      <c r="G392" s="5" t="e">
        <f>VLOOKUP(A392,Coleman!$B$2:$D$370,2,FALSE)</f>
        <v>#N/A</v>
      </c>
      <c r="H392" s="5" t="e">
        <f>VLOOKUP(A392,Commscope!$B$2:$D$87,2,FALSE)</f>
        <v>#N/A</v>
      </c>
      <c r="I392" s="5" t="e">
        <f>VLOOKUP(A392,Comtran!$B$2:$D$265,2,FALSE)</f>
        <v>#N/A</v>
      </c>
      <c r="J392" s="5" t="e">
        <f>VLOOKUP(A392,Covid!$B$3:$D$120,2,FALSE)</f>
        <v>#N/A</v>
      </c>
      <c r="K392" s="5" t="e">
        <f>VLOOKUP(A392,General!$B$2:$D$227,2,FALSE)</f>
        <v>#N/A</v>
      </c>
      <c r="L392" s="5">
        <f>VLOOKUP(A392,'Genesis-Honeywell'!$B$3:$D$492,2,FALSE)</f>
        <v>5006</v>
      </c>
      <c r="M392" s="5" t="e">
        <f>VLOOKUP(A392,Gepco!$B$4:$D$164,2,FALSE)</f>
        <v>#N/A</v>
      </c>
      <c r="N392" s="5" t="e">
        <f>VLOOKUP(A392,Ice!$B$4:$D$65,2,FALSE)</f>
        <v>#N/A</v>
      </c>
      <c r="O392" s="5" t="e">
        <f>VLOOKUP(A392,Liberty!$B$3:$D$231,2,FALSE)</f>
        <v>#N/A</v>
      </c>
      <c r="P392" s="5" t="e">
        <f>VLOOKUP(A392,Paige!$B$4:$D$78,2,FALSE)</f>
        <v>#N/A</v>
      </c>
      <c r="Q392" s="5" t="e">
        <f>VLOOKUP(A392,Remee!$B$5:$D$427,2,FALSE)</f>
        <v>#N/A</v>
      </c>
      <c r="R392" s="5" t="e">
        <f>VLOOKUP(A392,Tappan!$B$4:$D$278,2,FALSE)</f>
        <v>#N/A</v>
      </c>
      <c r="S392" s="5" t="e">
        <f>VLOOKUP(A392,Wavenet!$B$3:$D$39,2,FALSE)</f>
        <v>#N/A</v>
      </c>
      <c r="T392" s="5" t="e">
        <f>VLOOKUP(A392,'Windy City'!$B$3:$D$45,2,FALSE)</f>
        <v>#N/A</v>
      </c>
    </row>
    <row r="393" spans="1:20" x14ac:dyDescent="0.25">
      <c r="A393" s="19">
        <v>1100</v>
      </c>
      <c r="B393" s="11" t="s">
        <v>2486</v>
      </c>
      <c r="C393" s="5" t="str">
        <f>VLOOKUP(A393,'Advanced Digital Cable'!$B$3:$D$180,2,FALSE)</f>
        <v>4-4111</v>
      </c>
      <c r="D393" s="5" t="e">
        <f>VLOOKUP(A393,'American Datalink'!$B$5:$D$280,2,FALSE)</f>
        <v>#N/A</v>
      </c>
      <c r="E393" s="5" t="str">
        <f>VLOOKUP(A393,'Belden (Classics)'!$B$4:$D$793,2,FALSE)</f>
        <v>1523A</v>
      </c>
      <c r="F393" s="5" t="e">
        <f>VLOOKUP(A393,'Belden New Generation'!$B$4:$D$427,2,FALSE)</f>
        <v>#N/A</v>
      </c>
      <c r="G393" s="5" t="e">
        <f>VLOOKUP(A393,Coleman!$B$2:$D$370,2,FALSE)</f>
        <v>#N/A</v>
      </c>
      <c r="H393" s="5" t="str">
        <f>VLOOKUP(A393,Commscope!$B$2:$D$87,2,FALSE)</f>
        <v>5913</v>
      </c>
      <c r="I393" s="5" t="e">
        <f>VLOOKUP(A393,Comtran!$B$2:$D$265,2,FALSE)</f>
        <v>#N/A</v>
      </c>
      <c r="J393" s="5" t="e">
        <f>VLOOKUP(A393,Covid!$B$3:$D$120,2,FALSE)</f>
        <v>#N/A</v>
      </c>
      <c r="K393" s="5" t="str">
        <f>VLOOKUP(A393,General!$B$2:$D$227,2,FALSE)</f>
        <v>C5034</v>
      </c>
      <c r="L393" s="5" t="e">
        <f>VLOOKUP(A393,'Genesis-Honeywell'!$B$3:$D$492,2,FALSE)</f>
        <v>#N/A</v>
      </c>
      <c r="M393" s="5" t="e">
        <f>VLOOKUP(A393,Gepco!$B$4:$D$164,2,FALSE)</f>
        <v>#N/A</v>
      </c>
      <c r="N393" s="5" t="e">
        <f>VLOOKUP(A393,Ice!$B$4:$D$65,2,FALSE)</f>
        <v>#N/A</v>
      </c>
      <c r="O393" s="5" t="str">
        <f>VLOOKUP(A393,Liberty!$B$3:$D$231,2,FALSE)</f>
        <v>RG11-CATV-BLK</v>
      </c>
      <c r="P393" s="5" t="e">
        <f>VLOOKUP(A393,Paige!$B$4:$D$78,2,FALSE)</f>
        <v>#N/A</v>
      </c>
      <c r="Q393" s="5" t="e">
        <f>VLOOKUP(A393,Remee!$B$5:$D$427,2,FALSE)</f>
        <v>#N/A</v>
      </c>
      <c r="R393" s="5" t="str">
        <f>VLOOKUP(A393,Tappan!$B$4:$D$278,2,FALSE)</f>
        <v>C60008</v>
      </c>
      <c r="S393" s="5" t="str">
        <f>VLOOKUP(A393,Wavenet!$B$3:$D$39,2,FALSE)</f>
        <v>RG11R</v>
      </c>
      <c r="T393" s="5" t="e">
        <f>VLOOKUP(A393,'Windy City'!$B$3:$D$45,2,FALSE)</f>
        <v>#N/A</v>
      </c>
    </row>
    <row r="394" spans="1:20" x14ac:dyDescent="0.25">
      <c r="A394" s="19">
        <v>1110</v>
      </c>
      <c r="B394" s="11" t="s">
        <v>2487</v>
      </c>
      <c r="C394" s="5" t="str">
        <f>VLOOKUP(A394,'Advanced Digital Cable'!$B$3:$D$180,2,FALSE)</f>
        <v>4111PE</v>
      </c>
      <c r="D394" s="5" t="e">
        <f>VLOOKUP(A394,'American Datalink'!$B$5:$D$280,2,FALSE)</f>
        <v>#N/A</v>
      </c>
      <c r="E394" s="5" t="str">
        <f>VLOOKUP(A394,'Belden (Classics)'!$B$4:$D$793,2,FALSE)</f>
        <v>1525A</v>
      </c>
      <c r="F394" s="5" t="e">
        <f>VLOOKUP(A394,'Belden New Generation'!$B$4:$D$427,2,FALSE)</f>
        <v>#N/A</v>
      </c>
      <c r="G394" s="5" t="e">
        <f>VLOOKUP(A394,Coleman!$B$2:$D$370,2,FALSE)</f>
        <v>#N/A</v>
      </c>
      <c r="H394" s="5" t="str">
        <f>VLOOKUP(A394,Commscope!$B$2:$D$87,2,FALSE)</f>
        <v>5914</v>
      </c>
      <c r="I394" s="5" t="e">
        <f>VLOOKUP(A394,Comtran!$B$2:$D$265,2,FALSE)</f>
        <v>#N/A</v>
      </c>
      <c r="J394" s="5" t="e">
        <f>VLOOKUP(A394,Covid!$B$3:$D$120,2,FALSE)</f>
        <v>#N/A</v>
      </c>
      <c r="K394" s="5" t="str">
        <f>VLOOKUP(A394,General!$B$2:$D$227,2,FALSE)</f>
        <v>C5043</v>
      </c>
      <c r="L394" s="5" t="e">
        <f>VLOOKUP(A394,'Genesis-Honeywell'!$B$3:$D$492,2,FALSE)</f>
        <v>#N/A</v>
      </c>
      <c r="M394" s="5" t="e">
        <f>VLOOKUP(A394,Gepco!$B$4:$D$164,2,FALSE)</f>
        <v>#N/A</v>
      </c>
      <c r="N394" s="5" t="e">
        <f>VLOOKUP(A394,Ice!$B$4:$D$65,2,FALSE)</f>
        <v>#N/A</v>
      </c>
      <c r="O394" s="5" t="str">
        <f>VLOOKUP(A394,Liberty!$B$3:$D$231,2,FALSE)</f>
        <v>RG11-CATV-DB</v>
      </c>
      <c r="P394" s="5" t="e">
        <f>VLOOKUP(A394,Paige!$B$4:$D$78,2,FALSE)</f>
        <v>#N/A</v>
      </c>
      <c r="Q394" s="5" t="e">
        <f>VLOOKUP(A394,Remee!$B$5:$D$427,2,FALSE)</f>
        <v>#N/A</v>
      </c>
      <c r="R394" s="5" t="e">
        <f>VLOOKUP(A394,Tappan!$B$4:$D$278,2,FALSE)</f>
        <v>#N/A</v>
      </c>
      <c r="S394" s="5" t="e">
        <f>VLOOKUP(A394,Wavenet!$B$3:$D$39,2,FALSE)</f>
        <v>#N/A</v>
      </c>
      <c r="T394" s="5" t="e">
        <f>VLOOKUP(A394,'Windy City'!$B$3:$D$45,2,FALSE)</f>
        <v>#N/A</v>
      </c>
    </row>
    <row r="395" spans="1:20" x14ac:dyDescent="0.25">
      <c r="A395" s="19">
        <v>1125</v>
      </c>
      <c r="B395" s="11" t="s">
        <v>3233</v>
      </c>
      <c r="C395" s="5" t="e">
        <f>VLOOKUP(A395,'Advanced Digital Cable'!$B$3:$D$180,2,FALSE)</f>
        <v>#N/A</v>
      </c>
      <c r="D395" s="5" t="e">
        <f>VLOOKUP(A395,'American Datalink'!$B$5:$D$280,2,FALSE)</f>
        <v>#N/A</v>
      </c>
      <c r="E395" s="5" t="str">
        <f>VLOOKUP(A395,'Belden (Classics)'!$B$4:$D$793,2,FALSE)</f>
        <v>7984A</v>
      </c>
      <c r="F395" s="5" t="e">
        <f>VLOOKUP(A395,'Belden New Generation'!$B$4:$D$427,2,FALSE)</f>
        <v>#N/A</v>
      </c>
      <c r="G395" s="5" t="e">
        <f>VLOOKUP(A395,Coleman!$B$2:$D$370,2,FALSE)</f>
        <v>#N/A</v>
      </c>
      <c r="H395" s="5" t="e">
        <f>VLOOKUP(A395,Commscope!$B$2:$D$87,2,FALSE)</f>
        <v>#N/A</v>
      </c>
      <c r="I395" s="5" t="e">
        <f>VLOOKUP(A395,Comtran!$B$2:$D$265,2,FALSE)</f>
        <v>#N/A</v>
      </c>
      <c r="J395" s="5" t="e">
        <f>VLOOKUP(A395,Covid!$B$3:$D$120,2,FALSE)</f>
        <v>#N/A</v>
      </c>
      <c r="K395" s="5" t="e">
        <f>VLOOKUP(A395,General!$B$2:$D$227,2,FALSE)</f>
        <v>#N/A</v>
      </c>
      <c r="L395" s="5" t="e">
        <f>VLOOKUP(A395,'Genesis-Honeywell'!$B$3:$D$492,2,FALSE)</f>
        <v>#N/A</v>
      </c>
      <c r="M395" s="5" t="e">
        <f>VLOOKUP(A395,Gepco!$B$4:$D$164,2,FALSE)</f>
        <v>#N/A</v>
      </c>
      <c r="N395" s="5" t="e">
        <f>VLOOKUP(A395,Ice!$B$4:$D$65,2,FALSE)</f>
        <v>#N/A</v>
      </c>
      <c r="O395" s="5" t="e">
        <f>VLOOKUP(A395,Liberty!$B$3:$D$231,2,FALSE)</f>
        <v>#N/A</v>
      </c>
      <c r="P395" s="5" t="e">
        <f>VLOOKUP(A395,Paige!$B$4:$D$78,2,FALSE)</f>
        <v>#N/A</v>
      </c>
      <c r="Q395" s="5" t="e">
        <f>VLOOKUP(A395,Remee!$B$5:$D$427,2,FALSE)</f>
        <v>#N/A</v>
      </c>
      <c r="R395" s="5" t="e">
        <f>VLOOKUP(A395,Tappan!$B$4:$D$278,2,FALSE)</f>
        <v>#N/A</v>
      </c>
      <c r="S395" s="5" t="e">
        <f>VLOOKUP(A395,Wavenet!$B$3:$D$39,2,FALSE)</f>
        <v>#N/A</v>
      </c>
      <c r="T395" s="5" t="e">
        <f>VLOOKUP(A395,'Windy City'!$B$3:$D$45,2,FALSE)</f>
        <v>#N/A</v>
      </c>
    </row>
    <row r="396" spans="1:20" x14ac:dyDescent="0.25">
      <c r="A396" s="19">
        <v>1130</v>
      </c>
      <c r="B396" s="11" t="s">
        <v>3233</v>
      </c>
      <c r="C396" s="5" t="e">
        <f>VLOOKUP(A396,'Advanced Digital Cable'!$B$3:$D$180,2,FALSE)</f>
        <v>#N/A</v>
      </c>
      <c r="D396" s="5" t="e">
        <f>VLOOKUP(A396,'American Datalink'!$B$5:$D$280,2,FALSE)</f>
        <v>#N/A</v>
      </c>
      <c r="E396" s="5">
        <f>VLOOKUP(A396,'Belden (Classics)'!$B$4:$D$793,2,FALSE)</f>
        <v>8213</v>
      </c>
      <c r="F396" s="5" t="e">
        <f>VLOOKUP(A396,'Belden New Generation'!$B$4:$D$427,2,FALSE)</f>
        <v>#N/A</v>
      </c>
      <c r="G396" s="5">
        <f>VLOOKUP(A396,Coleman!$B$2:$D$370,2,FALSE)</f>
        <v>191037</v>
      </c>
      <c r="H396" s="5" t="str">
        <f>VLOOKUP(A396,Commscope!$B$2:$D$87,2,FALSE)</f>
        <v>5903</v>
      </c>
      <c r="I396" s="5" t="e">
        <f>VLOOKUP(A396,Comtran!$B$2:$D$265,2,FALSE)</f>
        <v>#N/A</v>
      </c>
      <c r="J396" s="5" t="e">
        <f>VLOOKUP(A396,Covid!$B$3:$D$120,2,FALSE)</f>
        <v>#N/A</v>
      </c>
      <c r="K396" s="5" t="e">
        <f>VLOOKUP(A396,General!$B$2:$D$227,2,FALSE)</f>
        <v>#N/A</v>
      </c>
      <c r="L396" s="5" t="e">
        <f>VLOOKUP(A396,'Genesis-Honeywell'!$B$3:$D$492,2,FALSE)</f>
        <v>#N/A</v>
      </c>
      <c r="M396" s="5" t="e">
        <f>VLOOKUP(A396,Gepco!$B$4:$D$164,2,FALSE)</f>
        <v>#N/A</v>
      </c>
      <c r="N396" s="5" t="e">
        <f>VLOOKUP(A396,Ice!$B$4:$D$65,2,FALSE)</f>
        <v>#N/A</v>
      </c>
      <c r="O396" s="5" t="str">
        <f>VLOOKUP(A396,Liberty!$B$3:$D$231,2,FALSE)</f>
        <v>RG11-DB-CCTV</v>
      </c>
      <c r="P396" s="5" t="e">
        <f>VLOOKUP(A396,Paige!$B$4:$D$78,2,FALSE)</f>
        <v>#N/A</v>
      </c>
      <c r="Q396" s="5" t="e">
        <f>VLOOKUP(A396,Remee!$B$5:$D$427,2,FALSE)</f>
        <v>#N/A</v>
      </c>
      <c r="R396" s="5" t="e">
        <f>VLOOKUP(A396,Tappan!$B$4:$D$278,2,FALSE)</f>
        <v>#N/A</v>
      </c>
      <c r="S396" s="5" t="e">
        <f>VLOOKUP(A396,Wavenet!$B$3:$D$39,2,FALSE)</f>
        <v>#N/A</v>
      </c>
      <c r="T396" s="5" t="e">
        <f>VLOOKUP(A396,'Windy City'!$B$3:$D$45,2,FALSE)</f>
        <v>#N/A</v>
      </c>
    </row>
    <row r="397" spans="1:20" x14ac:dyDescent="0.25">
      <c r="A397" s="19">
        <v>1135</v>
      </c>
      <c r="B397" s="11" t="s">
        <v>2488</v>
      </c>
      <c r="C397" s="5" t="e">
        <f>VLOOKUP(A397,'Advanced Digital Cable'!$B$3:$D$180,2,FALSE)</f>
        <v>#N/A</v>
      </c>
      <c r="D397" s="5" t="e">
        <f>VLOOKUP(A397,'American Datalink'!$B$5:$D$280,2,FALSE)</f>
        <v>#N/A</v>
      </c>
      <c r="E397" s="5" t="str">
        <f>VLOOKUP(A397,'Belden (Classics)'!$B$4:$D$793,2,FALSE)</f>
        <v>7731A</v>
      </c>
      <c r="F397" s="5" t="e">
        <f>VLOOKUP(A397,'Belden New Generation'!$B$4:$D$427,2,FALSE)</f>
        <v>#N/A</v>
      </c>
      <c r="G397" s="5" t="e">
        <f>VLOOKUP(A397,Coleman!$B$2:$D$370,2,FALSE)</f>
        <v>#N/A</v>
      </c>
      <c r="H397" s="5" t="str">
        <f>VLOOKUP(A397,Commscope!$B$2:$D$87,2,FALSE)</f>
        <v>5901</v>
      </c>
      <c r="I397" s="5" t="e">
        <f>VLOOKUP(A397,Comtran!$B$2:$D$265,2,FALSE)</f>
        <v>#N/A</v>
      </c>
      <c r="J397" s="5" t="e">
        <f>VLOOKUP(A397,Covid!$B$3:$D$120,2,FALSE)</f>
        <v>#N/A</v>
      </c>
      <c r="K397" s="5" t="str">
        <f>VLOOKUP(A397,General!$B$2:$D$227,2,FALSE)</f>
        <v>C5033</v>
      </c>
      <c r="L397" s="5" t="e">
        <f>VLOOKUP(A397,'Genesis-Honeywell'!$B$3:$D$492,2,FALSE)</f>
        <v>#N/A</v>
      </c>
      <c r="M397" s="5" t="e">
        <f>VLOOKUP(A397,Gepco!$B$4:$D$164,2,FALSE)</f>
        <v>#N/A</v>
      </c>
      <c r="N397" s="5" t="e">
        <f>VLOOKUP(A397,Ice!$B$4:$D$65,2,FALSE)</f>
        <v>#N/A</v>
      </c>
      <c r="O397" s="5" t="e">
        <f>VLOOKUP(A397,Liberty!$B$3:$D$231,2,FALSE)</f>
        <v>#N/A</v>
      </c>
      <c r="P397" s="5" t="e">
        <f>VLOOKUP(A397,Paige!$B$4:$D$78,2,FALSE)</f>
        <v>#N/A</v>
      </c>
      <c r="Q397" s="5" t="e">
        <f>VLOOKUP(A397,Remee!$B$5:$D$427,2,FALSE)</f>
        <v>#N/A</v>
      </c>
      <c r="R397" s="5" t="e">
        <f>VLOOKUP(A397,Tappan!$B$4:$D$278,2,FALSE)</f>
        <v>#N/A</v>
      </c>
      <c r="S397" s="5" t="e">
        <f>VLOOKUP(A397,Wavenet!$B$3:$D$39,2,FALSE)</f>
        <v>#N/A</v>
      </c>
      <c r="T397" s="5" t="e">
        <f>VLOOKUP(A397,'Windy City'!$B$3:$D$45,2,FALSE)</f>
        <v>#N/A</v>
      </c>
    </row>
    <row r="398" spans="1:20" x14ac:dyDescent="0.25">
      <c r="A398" s="19">
        <v>1150</v>
      </c>
      <c r="B398" s="11" t="s">
        <v>3233</v>
      </c>
      <c r="C398" s="5" t="e">
        <f>VLOOKUP(A398,'Advanced Digital Cable'!$B$3:$D$180,2,FALSE)</f>
        <v>#N/A</v>
      </c>
      <c r="D398" s="5" t="e">
        <f>VLOOKUP(A398,'American Datalink'!$B$5:$D$280,2,FALSE)</f>
        <v>#N/A</v>
      </c>
      <c r="E398" s="5">
        <f>VLOOKUP(A398,'Belden (Classics)'!$B$4:$D$793,2,FALSE)</f>
        <v>8233</v>
      </c>
      <c r="F398" s="5" t="e">
        <f>VLOOKUP(A398,'Belden New Generation'!$B$4:$D$427,2,FALSE)</f>
        <v>#N/A</v>
      </c>
      <c r="G398" s="5" t="e">
        <f>VLOOKUP(A398,Coleman!$B$2:$D$370,2,FALSE)</f>
        <v>#N/A</v>
      </c>
      <c r="H398" s="5" t="e">
        <f>VLOOKUP(A398,Commscope!$B$2:$D$87,2,FALSE)</f>
        <v>#N/A</v>
      </c>
      <c r="I398" s="5" t="e">
        <f>VLOOKUP(A398,Comtran!$B$2:$D$265,2,FALSE)</f>
        <v>#N/A</v>
      </c>
      <c r="J398" s="5" t="e">
        <f>VLOOKUP(A398,Covid!$B$3:$D$120,2,FALSE)</f>
        <v>#N/A</v>
      </c>
      <c r="K398" s="5" t="e">
        <f>VLOOKUP(A398,General!$B$2:$D$227,2,FALSE)</f>
        <v>#N/A</v>
      </c>
      <c r="L398" s="5" t="e">
        <f>VLOOKUP(A398,'Genesis-Honeywell'!$B$3:$D$492,2,FALSE)</f>
        <v>#N/A</v>
      </c>
      <c r="M398" s="5" t="e">
        <f>VLOOKUP(A398,Gepco!$B$4:$D$164,2,FALSE)</f>
        <v>#N/A</v>
      </c>
      <c r="N398" s="5" t="e">
        <f>VLOOKUP(A398,Ice!$B$4:$D$65,2,FALSE)</f>
        <v>#N/A</v>
      </c>
      <c r="O398" s="5" t="e">
        <f>VLOOKUP(A398,Liberty!$B$3:$D$231,2,FALSE)</f>
        <v>#N/A</v>
      </c>
      <c r="P398" s="5" t="e">
        <f>VLOOKUP(A398,Paige!$B$4:$D$78,2,FALSE)</f>
        <v>#N/A</v>
      </c>
      <c r="Q398" s="5" t="e">
        <f>VLOOKUP(A398,Remee!$B$5:$D$427,2,FALSE)</f>
        <v>#N/A</v>
      </c>
      <c r="R398" s="5" t="e">
        <f>VLOOKUP(A398,Tappan!$B$4:$D$278,2,FALSE)</f>
        <v>#N/A</v>
      </c>
      <c r="S398" s="5" t="e">
        <f>VLOOKUP(A398,Wavenet!$B$3:$D$39,2,FALSE)</f>
        <v>#N/A</v>
      </c>
      <c r="T398" s="5" t="e">
        <f>VLOOKUP(A398,'Windy City'!$B$3:$D$45,2,FALSE)</f>
        <v>#N/A</v>
      </c>
    </row>
    <row r="399" spans="1:20" x14ac:dyDescent="0.25">
      <c r="A399" s="19">
        <v>1165</v>
      </c>
      <c r="B399" s="11" t="s">
        <v>3233</v>
      </c>
      <c r="C399" s="5" t="e">
        <f>VLOOKUP(A399,'Advanced Digital Cable'!$B$3:$D$180,2,FALSE)</f>
        <v>#N/A</v>
      </c>
      <c r="D399" s="5" t="e">
        <f>VLOOKUP(A399,'American Datalink'!$B$5:$D$280,2,FALSE)</f>
        <v>#N/A</v>
      </c>
      <c r="E399" s="5" t="str">
        <f>VLOOKUP(A399,'Belden (Classics)'!$B$4:$D$793,2,FALSE)</f>
        <v>1858A</v>
      </c>
      <c r="F399" s="5" t="e">
        <f>VLOOKUP(A399,'Belden New Generation'!$B$4:$D$427,2,FALSE)</f>
        <v>#N/A</v>
      </c>
      <c r="G399" s="5" t="e">
        <f>VLOOKUP(A399,Coleman!$B$2:$D$370,2,FALSE)</f>
        <v>#N/A</v>
      </c>
      <c r="H399" s="5" t="e">
        <f>VLOOKUP(A399,Commscope!$B$2:$D$87,2,FALSE)</f>
        <v>#N/A</v>
      </c>
      <c r="I399" s="5" t="e">
        <f>VLOOKUP(A399,Comtran!$B$2:$D$265,2,FALSE)</f>
        <v>#N/A</v>
      </c>
      <c r="J399" s="5" t="e">
        <f>VLOOKUP(A399,Covid!$B$3:$D$120,2,FALSE)</f>
        <v>#N/A</v>
      </c>
      <c r="K399" s="5" t="e">
        <f>VLOOKUP(A399,General!$B$2:$D$227,2,FALSE)</f>
        <v>#N/A</v>
      </c>
      <c r="L399" s="5" t="e">
        <f>VLOOKUP(A399,'Genesis-Honeywell'!$B$3:$D$492,2,FALSE)</f>
        <v>#N/A</v>
      </c>
      <c r="M399" s="5" t="e">
        <f>VLOOKUP(A399,Gepco!$B$4:$D$164,2,FALSE)</f>
        <v>#N/A</v>
      </c>
      <c r="N399" s="5" t="e">
        <f>VLOOKUP(A399,Ice!$B$4:$D$65,2,FALSE)</f>
        <v>#N/A</v>
      </c>
      <c r="O399" s="5" t="e">
        <f>VLOOKUP(A399,Liberty!$B$3:$D$231,2,FALSE)</f>
        <v>#N/A</v>
      </c>
      <c r="P399" s="5" t="e">
        <f>VLOOKUP(A399,Paige!$B$4:$D$78,2,FALSE)</f>
        <v>#N/A</v>
      </c>
      <c r="Q399" s="5" t="e">
        <f>VLOOKUP(A399,Remee!$B$5:$D$427,2,FALSE)</f>
        <v>#N/A</v>
      </c>
      <c r="R399" s="5" t="e">
        <f>VLOOKUP(A399,Tappan!$B$4:$D$278,2,FALSE)</f>
        <v>#N/A</v>
      </c>
      <c r="S399" s="5" t="e">
        <f>VLOOKUP(A399,Wavenet!$B$3:$D$39,2,FALSE)</f>
        <v>#N/A</v>
      </c>
      <c r="T399" s="5" t="e">
        <f>VLOOKUP(A399,'Windy City'!$B$3:$D$45,2,FALSE)</f>
        <v>#N/A</v>
      </c>
    </row>
    <row r="400" spans="1:20" x14ac:dyDescent="0.25">
      <c r="A400" s="19">
        <v>2825</v>
      </c>
      <c r="B400" s="11" t="s">
        <v>3233</v>
      </c>
      <c r="C400" s="5" t="e">
        <f>VLOOKUP(A400,'Advanced Digital Cable'!$B$3:$D$180,2,FALSE)</f>
        <v>#N/A</v>
      </c>
      <c r="D400" s="5" t="e">
        <f>VLOOKUP(A400,'American Datalink'!$B$5:$D$280,2,FALSE)</f>
        <v>#N/A</v>
      </c>
      <c r="E400" s="5" t="e">
        <f>VLOOKUP(A400,'Belden (Classics)'!$B$4:$D$793,2,FALSE)</f>
        <v>#N/A</v>
      </c>
      <c r="F400" s="5" t="e">
        <f>VLOOKUP(A400,'Belden New Generation'!$B$4:$D$427,2,FALSE)</f>
        <v>#N/A</v>
      </c>
      <c r="G400" s="5" t="e">
        <f>VLOOKUP(A400,Coleman!$B$2:$D$370,2,FALSE)</f>
        <v>#N/A</v>
      </c>
      <c r="H400" s="5" t="e">
        <f>VLOOKUP(A400,Commscope!$B$2:$D$87,2,FALSE)</f>
        <v>#N/A</v>
      </c>
      <c r="I400" s="5" t="e">
        <f>VLOOKUP(A400,Comtran!$B$2:$D$265,2,FALSE)</f>
        <v>#N/A</v>
      </c>
      <c r="J400" s="5" t="str">
        <f>VLOOKUP(A400,Covid!$B$3:$D$120,2,FALSE)</f>
        <v>CVD 1240</v>
      </c>
      <c r="K400" s="5" t="e">
        <f>VLOOKUP(A400,General!$B$2:$D$227,2,FALSE)</f>
        <v>#N/A</v>
      </c>
      <c r="L400" s="5" t="e">
        <f>VLOOKUP(A400,'Genesis-Honeywell'!$B$3:$D$492,2,FALSE)</f>
        <v>#N/A</v>
      </c>
      <c r="M400" s="5" t="e">
        <f>VLOOKUP(A400,Gepco!$B$4:$D$164,2,FALSE)</f>
        <v>#N/A</v>
      </c>
      <c r="N400" s="5" t="e">
        <f>VLOOKUP(A400,Ice!$B$4:$D$65,2,FALSE)</f>
        <v>#N/A</v>
      </c>
      <c r="O400" s="5" t="e">
        <f>VLOOKUP(A400,Liberty!$B$3:$D$231,2,FALSE)</f>
        <v>#N/A</v>
      </c>
      <c r="P400" s="5" t="e">
        <f>VLOOKUP(A400,Paige!$B$4:$D$78,2,FALSE)</f>
        <v>#N/A</v>
      </c>
      <c r="Q400" s="5" t="e">
        <f>VLOOKUP(A400,Remee!$B$5:$D$427,2,FALSE)</f>
        <v>#N/A</v>
      </c>
      <c r="R400" s="5" t="e">
        <f>VLOOKUP(A400,Tappan!$B$4:$D$278,2,FALSE)</f>
        <v>#N/A</v>
      </c>
      <c r="S400" s="5" t="e">
        <f>VLOOKUP(A400,Wavenet!$B$3:$D$39,2,FALSE)</f>
        <v>#N/A</v>
      </c>
      <c r="T400" s="5" t="e">
        <f>VLOOKUP(A400,'Windy City'!$B$3:$D$45,2,FALSE)</f>
        <v>#N/A</v>
      </c>
    </row>
    <row r="401" spans="1:20" x14ac:dyDescent="0.25">
      <c r="A401" s="19">
        <v>3811</v>
      </c>
      <c r="B401" s="11" t="s">
        <v>3233</v>
      </c>
      <c r="C401" s="5" t="e">
        <f>VLOOKUP(A401,'Advanced Digital Cable'!$B$3:$D$180,2,FALSE)</f>
        <v>#N/A</v>
      </c>
      <c r="D401" s="5" t="e">
        <f>VLOOKUP(A401,'American Datalink'!$B$5:$D$280,2,FALSE)</f>
        <v>#N/A</v>
      </c>
      <c r="E401" s="5" t="str">
        <f>VLOOKUP(A401,'Belden (Classics)'!$B$4:$D$793,2,FALSE)</f>
        <v>8233A</v>
      </c>
      <c r="F401" s="5" t="e">
        <f>VLOOKUP(A401,'Belden New Generation'!$B$4:$D$427,2,FALSE)</f>
        <v>#N/A</v>
      </c>
      <c r="G401" s="5" t="e">
        <f>VLOOKUP(A401,Coleman!$B$2:$D$370,2,FALSE)</f>
        <v>#N/A</v>
      </c>
      <c r="H401" s="5" t="e">
        <f>VLOOKUP(A401,Commscope!$B$2:$D$87,2,FALSE)</f>
        <v>#N/A</v>
      </c>
      <c r="I401" s="5" t="e">
        <f>VLOOKUP(A401,Comtran!$B$2:$D$265,2,FALSE)</f>
        <v>#N/A</v>
      </c>
      <c r="J401" s="5" t="e">
        <f>VLOOKUP(A401,Covid!$B$3:$D$120,2,FALSE)</f>
        <v>#N/A</v>
      </c>
      <c r="K401" s="5" t="e">
        <f>VLOOKUP(A401,General!$B$2:$D$227,2,FALSE)</f>
        <v>#N/A</v>
      </c>
      <c r="L401" s="5" t="e">
        <f>VLOOKUP(A401,'Genesis-Honeywell'!$B$3:$D$492,2,FALSE)</f>
        <v>#N/A</v>
      </c>
      <c r="M401" s="5" t="e">
        <f>VLOOKUP(A401,Gepco!$B$4:$D$164,2,FALSE)</f>
        <v>#N/A</v>
      </c>
      <c r="N401" s="5" t="e">
        <f>VLOOKUP(A401,Ice!$B$4:$D$65,2,FALSE)</f>
        <v>#N/A</v>
      </c>
      <c r="O401" s="5" t="e">
        <f>VLOOKUP(A401,Liberty!$B$3:$D$231,2,FALSE)</f>
        <v>#N/A</v>
      </c>
      <c r="P401" s="5" t="e">
        <f>VLOOKUP(A401,Paige!$B$4:$D$78,2,FALSE)</f>
        <v>#N/A</v>
      </c>
      <c r="Q401" s="5" t="e">
        <f>VLOOKUP(A401,Remee!$B$5:$D$427,2,FALSE)</f>
        <v>#N/A</v>
      </c>
      <c r="R401" s="5" t="e">
        <f>VLOOKUP(A401,Tappan!$B$4:$D$278,2,FALSE)</f>
        <v>#N/A</v>
      </c>
      <c r="S401" s="5" t="e">
        <f>VLOOKUP(A401,Wavenet!$B$3:$D$39,2,FALSE)</f>
        <v>#N/A</v>
      </c>
      <c r="T401" s="5" t="e">
        <f>VLOOKUP(A401,'Windy City'!$B$3:$D$45,2,FALSE)</f>
        <v>#N/A</v>
      </c>
    </row>
    <row r="402" spans="1:20" x14ac:dyDescent="0.25">
      <c r="A402" s="19">
        <v>3815</v>
      </c>
      <c r="B402" s="11" t="s">
        <v>3233</v>
      </c>
      <c r="C402" s="5" t="e">
        <f>VLOOKUP(A402,'Advanced Digital Cable'!$B$3:$D$180,2,FALSE)</f>
        <v>#N/A</v>
      </c>
      <c r="D402" s="5" t="e">
        <f>VLOOKUP(A402,'American Datalink'!$B$5:$D$280,2,FALSE)</f>
        <v>#N/A</v>
      </c>
      <c r="E402" s="5" t="str">
        <f>VLOOKUP(A402,'Belden (Classics)'!$B$4:$D$793,2,FALSE)</f>
        <v>8232A</v>
      </c>
      <c r="F402" s="5" t="e">
        <f>VLOOKUP(A402,'Belden New Generation'!$B$4:$D$427,2,FALSE)</f>
        <v>#N/A</v>
      </c>
      <c r="G402" s="5" t="e">
        <f>VLOOKUP(A402,Coleman!$B$2:$D$370,2,FALSE)</f>
        <v>#N/A</v>
      </c>
      <c r="H402" s="5" t="e">
        <f>VLOOKUP(A402,Commscope!$B$2:$D$87,2,FALSE)</f>
        <v>#N/A</v>
      </c>
      <c r="I402" s="5" t="e">
        <f>VLOOKUP(A402,Comtran!$B$2:$D$265,2,FALSE)</f>
        <v>#N/A</v>
      </c>
      <c r="J402" s="5" t="e">
        <f>VLOOKUP(A402,Covid!$B$3:$D$120,2,FALSE)</f>
        <v>#N/A</v>
      </c>
      <c r="K402" s="5" t="e">
        <f>VLOOKUP(A402,General!$B$2:$D$227,2,FALSE)</f>
        <v>#N/A</v>
      </c>
      <c r="L402" s="5" t="e">
        <f>VLOOKUP(A402,'Genesis-Honeywell'!$B$3:$D$492,2,FALSE)</f>
        <v>#N/A</v>
      </c>
      <c r="M402" s="5" t="e">
        <f>VLOOKUP(A402,Gepco!$B$4:$D$164,2,FALSE)</f>
        <v>#N/A</v>
      </c>
      <c r="N402" s="5" t="e">
        <f>VLOOKUP(A402,Ice!$B$4:$D$65,2,FALSE)</f>
        <v>#N/A</v>
      </c>
      <c r="O402" s="5" t="e">
        <f>VLOOKUP(A402,Liberty!$B$3:$D$231,2,FALSE)</f>
        <v>#N/A</v>
      </c>
      <c r="P402" s="5" t="e">
        <f>VLOOKUP(A402,Paige!$B$4:$D$78,2,FALSE)</f>
        <v>#N/A</v>
      </c>
      <c r="Q402" s="5" t="e">
        <f>VLOOKUP(A402,Remee!$B$5:$D$427,2,FALSE)</f>
        <v>#N/A</v>
      </c>
      <c r="R402" s="5" t="e">
        <f>VLOOKUP(A402,Tappan!$B$4:$D$278,2,FALSE)</f>
        <v>#N/A</v>
      </c>
      <c r="S402" s="5" t="e">
        <f>VLOOKUP(A402,Wavenet!$B$3:$D$39,2,FALSE)</f>
        <v>#N/A</v>
      </c>
      <c r="T402" s="5" t="e">
        <f>VLOOKUP(A402,'Windy City'!$B$3:$D$45,2,FALSE)</f>
        <v>#N/A</v>
      </c>
    </row>
    <row r="403" spans="1:20" x14ac:dyDescent="0.25">
      <c r="A403" s="19">
        <v>4806</v>
      </c>
      <c r="B403" s="11" t="s">
        <v>2489</v>
      </c>
      <c r="C403" s="5" t="e">
        <f>VLOOKUP(A403,'Advanced Digital Cable'!$B$3:$D$180,2,FALSE)</f>
        <v>#N/A</v>
      </c>
      <c r="D403" s="5" t="str">
        <f>VLOOKUP(A403,'American Datalink'!$B$5:$D$280,2,FALSE)</f>
        <v>DBRG6CCTV</v>
      </c>
      <c r="E403" s="5" t="e">
        <f>VLOOKUP(A403,'Belden (Classics)'!$B$4:$D$793,2,FALSE)</f>
        <v>#N/A</v>
      </c>
      <c r="F403" s="5" t="e">
        <f>VLOOKUP(A403,'Belden New Generation'!$B$4:$D$427,2,FALSE)</f>
        <v>#N/A</v>
      </c>
      <c r="G403" s="5">
        <f>VLOOKUP(A403,Coleman!$B$2:$D$370,2,FALSE)</f>
        <v>92061</v>
      </c>
      <c r="H403" s="5" t="e">
        <f>VLOOKUP(A403,Commscope!$B$2:$D$87,2,FALSE)</f>
        <v>#N/A</v>
      </c>
      <c r="I403" s="5" t="e">
        <f>VLOOKUP(A403,Comtran!$B$2:$D$265,2,FALSE)</f>
        <v>#N/A</v>
      </c>
      <c r="J403" s="5" t="e">
        <f>VLOOKUP(A403,Covid!$B$3:$D$120,2,FALSE)</f>
        <v>#N/A</v>
      </c>
      <c r="K403" s="5" t="e">
        <f>VLOOKUP(A403,General!$B$2:$D$227,2,FALSE)</f>
        <v>#N/A</v>
      </c>
      <c r="L403" s="5" t="e">
        <f>VLOOKUP(A403,'Genesis-Honeywell'!$B$3:$D$492,2,FALSE)</f>
        <v>#N/A</v>
      </c>
      <c r="M403" s="5" t="e">
        <f>VLOOKUP(A403,Gepco!$B$4:$D$164,2,FALSE)</f>
        <v>#N/A</v>
      </c>
      <c r="N403" s="5" t="e">
        <f>VLOOKUP(A403,Ice!$B$4:$D$65,2,FALSE)</f>
        <v>#N/A</v>
      </c>
      <c r="O403" s="5" t="e">
        <f>VLOOKUP(A403,Liberty!$B$3:$D$231,2,FALSE)</f>
        <v>#N/A</v>
      </c>
      <c r="P403" s="5" t="e">
        <f>VLOOKUP(A403,Paige!$B$4:$D$78,2,FALSE)</f>
        <v>#N/A</v>
      </c>
      <c r="Q403" s="5" t="e">
        <f>VLOOKUP(A403,Remee!$B$5:$D$427,2,FALSE)</f>
        <v>#N/A</v>
      </c>
      <c r="R403" s="5" t="e">
        <f>VLOOKUP(A403,Tappan!$B$4:$D$278,2,FALSE)</f>
        <v>#N/A</v>
      </c>
      <c r="S403" s="5" t="e">
        <f>VLOOKUP(A403,Wavenet!$B$3:$D$39,2,FALSE)</f>
        <v>#N/A</v>
      </c>
      <c r="T403" s="5" t="e">
        <f>VLOOKUP(A403,'Windy City'!$B$3:$D$45,2,FALSE)</f>
        <v>#N/A</v>
      </c>
    </row>
    <row r="404" spans="1:20" x14ac:dyDescent="0.25">
      <c r="A404" s="19">
        <v>4811</v>
      </c>
      <c r="B404" s="11" t="s">
        <v>2490</v>
      </c>
      <c r="C404" s="5" t="e">
        <f>VLOOKUP(A404,'Advanced Digital Cable'!$B$3:$D$180,2,FALSE)</f>
        <v>#N/A</v>
      </c>
      <c r="D404" s="5" t="str">
        <f>VLOOKUP(A404,'American Datalink'!$B$5:$D$280,2,FALSE)</f>
        <v>DBRG11CCTV</v>
      </c>
      <c r="E404" s="5" t="e">
        <f>VLOOKUP(A404,'Belden (Classics)'!$B$4:$D$793,2,FALSE)</f>
        <v>#N/A</v>
      </c>
      <c r="F404" s="5" t="e">
        <f>VLOOKUP(A404,'Belden New Generation'!$B$4:$D$427,2,FALSE)</f>
        <v>#N/A</v>
      </c>
      <c r="G404" s="5" t="e">
        <f>VLOOKUP(A404,Coleman!$B$2:$D$370,2,FALSE)</f>
        <v>#N/A</v>
      </c>
      <c r="H404" s="5" t="e">
        <f>VLOOKUP(A404,Commscope!$B$2:$D$87,2,FALSE)</f>
        <v>#N/A</v>
      </c>
      <c r="I404" s="5" t="e">
        <f>VLOOKUP(A404,Comtran!$B$2:$D$265,2,FALSE)</f>
        <v>#N/A</v>
      </c>
      <c r="J404" s="5" t="e">
        <f>VLOOKUP(A404,Covid!$B$3:$D$120,2,FALSE)</f>
        <v>#N/A</v>
      </c>
      <c r="K404" s="5" t="e">
        <f>VLOOKUP(A404,General!$B$2:$D$227,2,FALSE)</f>
        <v>#N/A</v>
      </c>
      <c r="L404" s="5" t="e">
        <f>VLOOKUP(A404,'Genesis-Honeywell'!$B$3:$D$492,2,FALSE)</f>
        <v>#N/A</v>
      </c>
      <c r="M404" s="5" t="e">
        <f>VLOOKUP(A404,Gepco!$B$4:$D$164,2,FALSE)</f>
        <v>#N/A</v>
      </c>
      <c r="N404" s="5" t="e">
        <f>VLOOKUP(A404,Ice!$B$4:$D$65,2,FALSE)</f>
        <v>#N/A</v>
      </c>
      <c r="O404" s="5" t="e">
        <f>VLOOKUP(A404,Liberty!$B$3:$D$231,2,FALSE)</f>
        <v>#N/A</v>
      </c>
      <c r="P404" s="5" t="e">
        <f>VLOOKUP(A404,Paige!$B$4:$D$78,2,FALSE)</f>
        <v>#N/A</v>
      </c>
      <c r="Q404" s="5" t="e">
        <f>VLOOKUP(A404,Remee!$B$5:$D$427,2,FALSE)</f>
        <v>#N/A</v>
      </c>
      <c r="R404" s="5" t="e">
        <f>VLOOKUP(A404,Tappan!$B$4:$D$278,2,FALSE)</f>
        <v>#N/A</v>
      </c>
      <c r="S404" s="5" t="e">
        <f>VLOOKUP(A404,Wavenet!$B$3:$D$39,2,FALSE)</f>
        <v>#N/A</v>
      </c>
      <c r="T404" s="5" t="e">
        <f>VLOOKUP(A404,'Windy City'!$B$3:$D$45,2,FALSE)</f>
        <v>#N/A</v>
      </c>
    </row>
    <row r="405" spans="1:20" x14ac:dyDescent="0.25">
      <c r="A405" s="19">
        <v>4815</v>
      </c>
      <c r="B405" s="11" t="s">
        <v>2491</v>
      </c>
      <c r="C405" s="5" t="str">
        <f>VLOOKUP(A405,'Advanced Digital Cable'!$B$3:$D$180,2,FALSE)</f>
        <v>4593APE</v>
      </c>
      <c r="D405" s="5" t="str">
        <f>VLOOKUP(A405,'American Datalink'!$B$5:$D$280,2,FALSE)</f>
        <v>DBRG59CCTV</v>
      </c>
      <c r="E405" s="5" t="e">
        <f>VLOOKUP(A405,'Belden (Classics)'!$B$4:$D$793,2,FALSE)</f>
        <v>#N/A</v>
      </c>
      <c r="F405" s="5" t="e">
        <f>VLOOKUP(A405,'Belden New Generation'!$B$4:$D$427,2,FALSE)</f>
        <v>#N/A</v>
      </c>
      <c r="G405" s="5" t="e">
        <f>VLOOKUP(A405,Coleman!$B$2:$D$370,2,FALSE)</f>
        <v>#N/A</v>
      </c>
      <c r="H405" s="5" t="e">
        <f>VLOOKUP(A405,Commscope!$B$2:$D$87,2,FALSE)</f>
        <v>#N/A</v>
      </c>
      <c r="I405" s="5" t="e">
        <f>VLOOKUP(A405,Comtran!$B$2:$D$265,2,FALSE)</f>
        <v>#N/A</v>
      </c>
      <c r="J405" s="5" t="e">
        <f>VLOOKUP(A405,Covid!$B$3:$D$120,2,FALSE)</f>
        <v>#N/A</v>
      </c>
      <c r="K405" s="5" t="e">
        <f>VLOOKUP(A405,General!$B$2:$D$227,2,FALSE)</f>
        <v>#N/A</v>
      </c>
      <c r="L405" s="5" t="e">
        <f>VLOOKUP(A405,'Genesis-Honeywell'!$B$3:$D$492,2,FALSE)</f>
        <v>#N/A</v>
      </c>
      <c r="M405" s="5" t="e">
        <f>VLOOKUP(A405,Gepco!$B$4:$D$164,2,FALSE)</f>
        <v>#N/A</v>
      </c>
      <c r="N405" s="5" t="e">
        <f>VLOOKUP(A405,Ice!$B$4:$D$65,2,FALSE)</f>
        <v>#N/A</v>
      </c>
      <c r="O405" s="5" t="e">
        <f>VLOOKUP(A405,Liberty!$B$3:$D$231,2,FALSE)</f>
        <v>#N/A</v>
      </c>
      <c r="P405" s="5" t="e">
        <f>VLOOKUP(A405,Paige!$B$4:$D$78,2,FALSE)</f>
        <v>#N/A</v>
      </c>
      <c r="Q405" s="5" t="e">
        <f>VLOOKUP(A405,Remee!$B$5:$D$427,2,FALSE)</f>
        <v>#N/A</v>
      </c>
      <c r="R405" s="5" t="e">
        <f>VLOOKUP(A405,Tappan!$B$4:$D$278,2,FALSE)</f>
        <v>#N/A</v>
      </c>
      <c r="S405" s="5" t="e">
        <f>VLOOKUP(A405,Wavenet!$B$3:$D$39,2,FALSE)</f>
        <v>#N/A</v>
      </c>
      <c r="T405" s="5" t="e">
        <f>VLOOKUP(A405,'Windy City'!$B$3:$D$45,2,FALSE)</f>
        <v>#N/A</v>
      </c>
    </row>
    <row r="406" spans="1:20" x14ac:dyDescent="0.25">
      <c r="A406" s="19">
        <v>5900</v>
      </c>
      <c r="B406" s="11" t="s">
        <v>3259</v>
      </c>
      <c r="C406" s="5" t="e">
        <f>VLOOKUP(A406,'Advanced Digital Cable'!$B$3:$D$180,2,FALSE)</f>
        <v>#N/A</v>
      </c>
      <c r="D406" s="5" t="e">
        <f>VLOOKUP(A406,'American Datalink'!$B$5:$D$280,2,FALSE)</f>
        <v>#N/A</v>
      </c>
      <c r="E406" s="5">
        <f>VLOOKUP(A406,'Belden (Classics)'!$B$4:$D$793,2,FALSE)</f>
        <v>9104</v>
      </c>
      <c r="F406" s="5" t="e">
        <f>VLOOKUP(A406,'Belden New Generation'!$B$4:$D$427,2,FALSE)</f>
        <v>#N/A</v>
      </c>
      <c r="G406" s="5">
        <f>VLOOKUP(A406,Coleman!$B$2:$D$370,2,FALSE)</f>
        <v>92006</v>
      </c>
      <c r="H406" s="5" t="e">
        <f>VLOOKUP(A406,Commscope!$B$2:$D$87,2,FALSE)</f>
        <v>#N/A</v>
      </c>
      <c r="I406" s="5" t="e">
        <f>VLOOKUP(A406,Comtran!$B$2:$D$265,2,FALSE)</f>
        <v>#N/A</v>
      </c>
      <c r="J406" s="5" t="e">
        <f>VLOOKUP(A406,Covid!$B$3:$D$120,2,FALSE)</f>
        <v>#N/A</v>
      </c>
      <c r="K406" s="5" t="e">
        <f>VLOOKUP(A406,General!$B$2:$D$227,2,FALSE)</f>
        <v>#N/A</v>
      </c>
      <c r="L406" s="5" t="e">
        <f>VLOOKUP(A406,'Genesis-Honeywell'!$B$3:$D$492,2,FALSE)</f>
        <v>#N/A</v>
      </c>
      <c r="M406" s="5" t="e">
        <f>VLOOKUP(A406,Gepco!$B$4:$D$164,2,FALSE)</f>
        <v>#N/A</v>
      </c>
      <c r="N406" s="5" t="e">
        <f>VLOOKUP(A406,Ice!$B$4:$D$65,2,FALSE)</f>
        <v>#N/A</v>
      </c>
      <c r="O406" s="5" t="e">
        <f>VLOOKUP(A406,Liberty!$B$3:$D$231,2,FALSE)</f>
        <v>#N/A</v>
      </c>
      <c r="P406" s="5" t="e">
        <f>VLOOKUP(A406,Paige!$B$4:$D$78,2,FALSE)</f>
        <v>#N/A</v>
      </c>
      <c r="Q406" s="5" t="e">
        <f>VLOOKUP(A406,Remee!$B$5:$D$427,2,FALSE)</f>
        <v>#N/A</v>
      </c>
      <c r="R406" s="5" t="e">
        <f>VLOOKUP(A406,Tappan!$B$4:$D$278,2,FALSE)</f>
        <v>#N/A</v>
      </c>
      <c r="S406" s="5" t="e">
        <f>VLOOKUP(A406,Wavenet!$B$3:$D$39,2,FALSE)</f>
        <v>#N/A</v>
      </c>
      <c r="T406" s="5" t="e">
        <f>VLOOKUP(A406,'Windy City'!$B$3:$D$45,2,FALSE)</f>
        <v>#N/A</v>
      </c>
    </row>
    <row r="407" spans="1:20" x14ac:dyDescent="0.25">
      <c r="A407" s="19">
        <v>5915</v>
      </c>
      <c r="B407" s="11" t="s">
        <v>3233</v>
      </c>
      <c r="C407" s="5" t="e">
        <f>VLOOKUP(A407,'Advanced Digital Cable'!$B$3:$D$180,2,FALSE)</f>
        <v>#N/A</v>
      </c>
      <c r="D407" s="5" t="e">
        <f>VLOOKUP(A407,'American Datalink'!$B$5:$D$280,2,FALSE)</f>
        <v>#N/A</v>
      </c>
      <c r="E407" s="5">
        <f>VLOOKUP(A407,'Belden (Classics)'!$B$4:$D$793,2,FALSE)</f>
        <v>9067</v>
      </c>
      <c r="F407" s="5" t="e">
        <f>VLOOKUP(A407,'Belden New Generation'!$B$4:$D$427,2,FALSE)</f>
        <v>#N/A</v>
      </c>
      <c r="G407" s="5" t="e">
        <f>VLOOKUP(A407,Coleman!$B$2:$D$370,2,FALSE)</f>
        <v>#N/A</v>
      </c>
      <c r="H407" s="5" t="e">
        <f>VLOOKUP(A407,Commscope!$B$2:$D$87,2,FALSE)</f>
        <v>#N/A</v>
      </c>
      <c r="I407" s="5" t="e">
        <f>VLOOKUP(A407,Comtran!$B$2:$D$265,2,FALSE)</f>
        <v>#N/A</v>
      </c>
      <c r="J407" s="5" t="e">
        <f>VLOOKUP(A407,Covid!$B$3:$D$120,2,FALSE)</f>
        <v>#N/A</v>
      </c>
      <c r="K407" s="5" t="e">
        <f>VLOOKUP(A407,General!$B$2:$D$227,2,FALSE)</f>
        <v>#N/A</v>
      </c>
      <c r="L407" s="5" t="e">
        <f>VLOOKUP(A407,'Genesis-Honeywell'!$B$3:$D$492,2,FALSE)</f>
        <v>#N/A</v>
      </c>
      <c r="M407" s="5" t="e">
        <f>VLOOKUP(A407,Gepco!$B$4:$D$164,2,FALSE)</f>
        <v>#N/A</v>
      </c>
      <c r="N407" s="5" t="e">
        <f>VLOOKUP(A407,Ice!$B$4:$D$65,2,FALSE)</f>
        <v>#N/A</v>
      </c>
      <c r="O407" s="5" t="e">
        <f>VLOOKUP(A407,Liberty!$B$3:$D$231,2,FALSE)</f>
        <v>#N/A</v>
      </c>
      <c r="P407" s="5" t="e">
        <f>VLOOKUP(A407,Paige!$B$4:$D$78,2,FALSE)</f>
        <v>#N/A</v>
      </c>
      <c r="Q407" s="5" t="e">
        <f>VLOOKUP(A407,Remee!$B$5:$D$427,2,FALSE)</f>
        <v>#N/A</v>
      </c>
      <c r="R407" s="5" t="e">
        <f>VLOOKUP(A407,Tappan!$B$4:$D$278,2,FALSE)</f>
        <v>#N/A</v>
      </c>
      <c r="S407" s="5" t="e">
        <f>VLOOKUP(A407,Wavenet!$B$3:$D$39,2,FALSE)</f>
        <v>#N/A</v>
      </c>
      <c r="T407" s="5" t="e">
        <f>VLOOKUP(A407,'Windy City'!$B$3:$D$45,2,FALSE)</f>
        <v>#N/A</v>
      </c>
    </row>
    <row r="408" spans="1:20" x14ac:dyDescent="0.25">
      <c r="A408" s="19">
        <v>5990</v>
      </c>
      <c r="B408" s="11" t="s">
        <v>3233</v>
      </c>
      <c r="C408" s="5" t="e">
        <f>VLOOKUP(A408,'Advanced Digital Cable'!$B$3:$D$180,2,FALSE)</f>
        <v>#N/A</v>
      </c>
      <c r="D408" s="5" t="e">
        <f>VLOOKUP(A408,'American Datalink'!$B$5:$D$280,2,FALSE)</f>
        <v>#N/A</v>
      </c>
      <c r="E408" s="5" t="e">
        <f>VLOOKUP(A408,'Belden (Classics)'!$B$4:$D$793,2,FALSE)</f>
        <v>#N/A</v>
      </c>
      <c r="F408" s="5" t="e">
        <f>VLOOKUP(A408,'Belden New Generation'!$B$4:$D$427,2,FALSE)</f>
        <v>#N/A</v>
      </c>
      <c r="G408" s="5">
        <f>VLOOKUP(A408,Coleman!$B$2:$D$370,2,FALSE)</f>
        <v>192115</v>
      </c>
      <c r="H408" s="5" t="e">
        <f>VLOOKUP(A408,Commscope!$B$2:$D$87,2,FALSE)</f>
        <v>#N/A</v>
      </c>
      <c r="I408" s="5" t="e">
        <f>VLOOKUP(A408,Comtran!$B$2:$D$265,2,FALSE)</f>
        <v>#N/A</v>
      </c>
      <c r="J408" s="5" t="e">
        <f>VLOOKUP(A408,Covid!$B$3:$D$120,2,FALSE)</f>
        <v>#N/A</v>
      </c>
      <c r="K408" s="5" t="e">
        <f>VLOOKUP(A408,General!$B$2:$D$227,2,FALSE)</f>
        <v>#N/A</v>
      </c>
      <c r="L408" s="5" t="e">
        <f>VLOOKUP(A408,'Genesis-Honeywell'!$B$3:$D$492,2,FALSE)</f>
        <v>#N/A</v>
      </c>
      <c r="M408" s="5" t="e">
        <f>VLOOKUP(A408,Gepco!$B$4:$D$164,2,FALSE)</f>
        <v>#N/A</v>
      </c>
      <c r="N408" s="5" t="e">
        <f>VLOOKUP(A408,Ice!$B$4:$D$65,2,FALSE)</f>
        <v>#N/A</v>
      </c>
      <c r="O408" s="5" t="e">
        <f>VLOOKUP(A408,Liberty!$B$3:$D$231,2,FALSE)</f>
        <v>#N/A</v>
      </c>
      <c r="P408" s="5" t="e">
        <f>VLOOKUP(A408,Paige!$B$4:$D$78,2,FALSE)</f>
        <v>#N/A</v>
      </c>
      <c r="Q408" s="5" t="e">
        <f>VLOOKUP(A408,Remee!$B$5:$D$427,2,FALSE)</f>
        <v>#N/A</v>
      </c>
      <c r="R408" s="5" t="e">
        <f>VLOOKUP(A408,Tappan!$B$4:$D$278,2,FALSE)</f>
        <v>#N/A</v>
      </c>
      <c r="S408" s="5" t="e">
        <f>VLOOKUP(A408,Wavenet!$B$3:$D$39,2,FALSE)</f>
        <v>#N/A</v>
      </c>
      <c r="T408" s="5" t="e">
        <f>VLOOKUP(A408,'Windy City'!$B$3:$D$45,2,FALSE)</f>
        <v>#N/A</v>
      </c>
    </row>
    <row r="409" spans="1:20" x14ac:dyDescent="0.25">
      <c r="A409" s="19">
        <v>5992</v>
      </c>
      <c r="B409" s="11" t="s">
        <v>3248</v>
      </c>
      <c r="C409" s="5" t="e">
        <f>VLOOKUP(A409,'Advanced Digital Cable'!$B$3:$D$180,2,FALSE)</f>
        <v>#N/A</v>
      </c>
      <c r="D409" s="5" t="e">
        <f>VLOOKUP(A409,'American Datalink'!$B$5:$D$280,2,FALSE)</f>
        <v>#N/A</v>
      </c>
      <c r="E409" s="5">
        <f>VLOOKUP(A409,'Belden (Classics)'!$B$4:$D$793,2,FALSE)</f>
        <v>8232</v>
      </c>
      <c r="F409" s="5" t="e">
        <f>VLOOKUP(A409,'Belden New Generation'!$B$4:$D$427,2,FALSE)</f>
        <v>#N/A</v>
      </c>
      <c r="G409" s="5" t="e">
        <f>VLOOKUP(A409,Coleman!$B$2:$D$370,2,FALSE)</f>
        <v>#N/A</v>
      </c>
      <c r="H409" s="5" t="e">
        <f>VLOOKUP(A409,Commscope!$B$2:$D$87,2,FALSE)</f>
        <v>#N/A</v>
      </c>
      <c r="I409" s="5" t="e">
        <f>VLOOKUP(A409,Comtran!$B$2:$D$265,2,FALSE)</f>
        <v>#N/A</v>
      </c>
      <c r="J409" s="5" t="e">
        <f>VLOOKUP(A409,Covid!$B$3:$D$120,2,FALSE)</f>
        <v>#N/A</v>
      </c>
      <c r="K409" s="5" t="e">
        <f>VLOOKUP(A409,General!$B$2:$D$227,2,FALSE)</f>
        <v>#N/A</v>
      </c>
      <c r="L409" s="5" t="e">
        <f>VLOOKUP(A409,'Genesis-Honeywell'!$B$3:$D$492,2,FALSE)</f>
        <v>#N/A</v>
      </c>
      <c r="M409" s="5" t="e">
        <f>VLOOKUP(A409,Gepco!$B$4:$D$164,2,FALSE)</f>
        <v>#N/A</v>
      </c>
      <c r="N409" s="5" t="e">
        <f>VLOOKUP(A409,Ice!$B$4:$D$65,2,FALSE)</f>
        <v>#N/A</v>
      </c>
      <c r="O409" s="5" t="e">
        <f>VLOOKUP(A409,Liberty!$B$3:$D$231,2,FALSE)</f>
        <v>#N/A</v>
      </c>
      <c r="P409" s="5" t="e">
        <f>VLOOKUP(A409,Paige!$B$4:$D$78,2,FALSE)</f>
        <v>#N/A</v>
      </c>
      <c r="Q409" s="5" t="e">
        <f>VLOOKUP(A409,Remee!$B$5:$D$427,2,FALSE)</f>
        <v>#N/A</v>
      </c>
      <c r="R409" s="5" t="e">
        <f>VLOOKUP(A409,Tappan!$B$4:$D$278,2,FALSE)</f>
        <v>#N/A</v>
      </c>
      <c r="S409" s="5" t="e">
        <f>VLOOKUP(A409,Wavenet!$B$3:$D$39,2,FALSE)</f>
        <v>#N/A</v>
      </c>
      <c r="T409" s="5" t="e">
        <f>VLOOKUP(A409,'Windy City'!$B$3:$D$45,2,FALSE)</f>
        <v>#N/A</v>
      </c>
    </row>
    <row r="410" spans="1:20" x14ac:dyDescent="0.25">
      <c r="A410" s="19">
        <v>5994</v>
      </c>
      <c r="B410" s="11" t="s">
        <v>3233</v>
      </c>
      <c r="C410" s="5" t="e">
        <f>VLOOKUP(A410,'Advanced Digital Cable'!$B$3:$D$180,2,FALSE)</f>
        <v>#N/A</v>
      </c>
      <c r="D410" s="5" t="e">
        <f>VLOOKUP(A410,'American Datalink'!$B$5:$D$280,2,FALSE)</f>
        <v>#N/A</v>
      </c>
      <c r="E410" s="5" t="str">
        <f>VLOOKUP(A410,'Belden (Classics)'!$B$4:$D$793,2,FALSE)</f>
        <v>1856A</v>
      </c>
      <c r="F410" s="5" t="e">
        <f>VLOOKUP(A410,'Belden New Generation'!$B$4:$D$427,2,FALSE)</f>
        <v>#N/A</v>
      </c>
      <c r="G410" s="5" t="e">
        <f>VLOOKUP(A410,Coleman!$B$2:$D$370,2,FALSE)</f>
        <v>#N/A</v>
      </c>
      <c r="H410" s="5" t="e">
        <f>VLOOKUP(A410,Commscope!$B$2:$D$87,2,FALSE)</f>
        <v>#N/A</v>
      </c>
      <c r="I410" s="5" t="e">
        <f>VLOOKUP(A410,Comtran!$B$2:$D$265,2,FALSE)</f>
        <v>#N/A</v>
      </c>
      <c r="J410" s="5" t="e">
        <f>VLOOKUP(A410,Covid!$B$3:$D$120,2,FALSE)</f>
        <v>#N/A</v>
      </c>
      <c r="K410" s="5" t="e">
        <f>VLOOKUP(A410,General!$B$2:$D$227,2,FALSE)</f>
        <v>#N/A</v>
      </c>
      <c r="L410" s="5" t="e">
        <f>VLOOKUP(A410,'Genesis-Honeywell'!$B$3:$D$492,2,FALSE)</f>
        <v>#N/A</v>
      </c>
      <c r="M410" s="5" t="e">
        <f>VLOOKUP(A410,Gepco!$B$4:$D$164,2,FALSE)</f>
        <v>#N/A</v>
      </c>
      <c r="N410" s="5" t="e">
        <f>VLOOKUP(A410,Ice!$B$4:$D$65,2,FALSE)</f>
        <v>#N/A</v>
      </c>
      <c r="O410" s="5" t="e">
        <f>VLOOKUP(A410,Liberty!$B$3:$D$231,2,FALSE)</f>
        <v>#N/A</v>
      </c>
      <c r="P410" s="5" t="e">
        <f>VLOOKUP(A410,Paige!$B$4:$D$78,2,FALSE)</f>
        <v>#N/A</v>
      </c>
      <c r="Q410" s="5" t="e">
        <f>VLOOKUP(A410,Remee!$B$5:$D$427,2,FALSE)</f>
        <v>#N/A</v>
      </c>
      <c r="R410" s="5" t="e">
        <f>VLOOKUP(A410,Tappan!$B$4:$D$278,2,FALSE)</f>
        <v>#N/A</v>
      </c>
      <c r="S410" s="5" t="e">
        <f>VLOOKUP(A410,Wavenet!$B$3:$D$39,2,FALSE)</f>
        <v>#N/A</v>
      </c>
      <c r="T410" s="5" t="e">
        <f>VLOOKUP(A410,'Windy City'!$B$3:$D$45,2,FALSE)</f>
        <v>#N/A</v>
      </c>
    </row>
    <row r="411" spans="1:20" x14ac:dyDescent="0.25">
      <c r="A411" s="19">
        <v>6100</v>
      </c>
      <c r="B411" s="11" t="s">
        <v>2138</v>
      </c>
      <c r="C411" s="5" t="str">
        <f>VLOOKUP(A411,'Advanced Digital Cable'!$B$3:$D$180,2,FALSE)</f>
        <v>4-4061</v>
      </c>
      <c r="D411" s="5" t="e">
        <f>VLOOKUP(A411,'American Datalink'!$B$5:$D$280,2,FALSE)</f>
        <v>#N/A</v>
      </c>
      <c r="E411" s="5">
        <f>VLOOKUP(A411,'Belden (Classics)'!$B$4:$D$793,2,FALSE)</f>
        <v>9116</v>
      </c>
      <c r="F411" s="5" t="str">
        <f>VLOOKUP(A411,'Belden New Generation'!$B$4:$D$427,2,FALSE)</f>
        <v>5339B5</v>
      </c>
      <c r="G411" s="5">
        <f>VLOOKUP(A411,Coleman!$B$2:$D$370,2,FALSE)</f>
        <v>92001</v>
      </c>
      <c r="H411" s="5" t="str">
        <f>VLOOKUP(A411,Commscope!$B$2:$D$87,2,FALSE)</f>
        <v>5725</v>
      </c>
      <c r="I411" s="5" t="e">
        <f>VLOOKUP(A411,Comtran!$B$2:$D$265,2,FALSE)</f>
        <v>#N/A</v>
      </c>
      <c r="J411" s="5" t="e">
        <f>VLOOKUP(A411,Covid!$B$3:$D$120,2,FALSE)</f>
        <v>#N/A</v>
      </c>
      <c r="K411" s="5" t="str">
        <f>VLOOKUP(A411,General!$B$2:$D$227,2,FALSE)</f>
        <v>C5774</v>
      </c>
      <c r="L411" s="5">
        <f>VLOOKUP(A411,'Genesis-Honeywell'!$B$3:$D$492,2,FALSE)</f>
        <v>5003</v>
      </c>
      <c r="M411" s="5" t="str">
        <f>VLOOKUP(A411,Gepco!$B$4:$D$164,2,FALSE)</f>
        <v>C5886</v>
      </c>
      <c r="N411" s="5" t="str">
        <f>VLOOKUP(A411,Ice!$B$4:$D$65,2,FALSE)</f>
        <v>RG-6U/3ghz</v>
      </c>
      <c r="O411" s="5" t="str">
        <f>VLOOKUP(A411,Liberty!$B$3:$D$231,2,FALSE)</f>
        <v>RG6-BLK</v>
      </c>
      <c r="P411" s="5" t="e">
        <f>VLOOKUP(A411,Paige!$B$4:$D$78,2,FALSE)</f>
        <v>#N/A</v>
      </c>
      <c r="Q411" s="5" t="str">
        <f>VLOOKUP(A411,Remee!$B$5:$D$427,2,FALSE)</f>
        <v>R001563WR</v>
      </c>
      <c r="R411" s="5" t="str">
        <f>VLOOKUP(A411,Tappan!$B$4:$D$278,2,FALSE)</f>
        <v>C40055</v>
      </c>
      <c r="S411" s="5" t="str">
        <f>VLOOKUP(A411,Wavenet!$B$3:$D$39,2,FALSE)</f>
        <v>RG6UM</v>
      </c>
      <c r="T411" s="5" t="e">
        <f>VLOOKUP(A411,'Windy City'!$B$3:$D$45,2,FALSE)</f>
        <v>#N/A</v>
      </c>
    </row>
    <row r="412" spans="1:20" x14ac:dyDescent="0.25">
      <c r="A412" s="19" t="s">
        <v>346</v>
      </c>
      <c r="B412" s="11" t="s">
        <v>3245</v>
      </c>
      <c r="C412" s="5" t="e">
        <f>VLOOKUP(A412,'Advanced Digital Cable'!$B$3:$D$180,2,FALSE)</f>
        <v>#N/A</v>
      </c>
      <c r="D412" s="5" t="e">
        <f>VLOOKUP(A412,'American Datalink'!$B$5:$D$280,2,FALSE)</f>
        <v>#N/A</v>
      </c>
      <c r="E412" s="5" t="e">
        <f>VLOOKUP(A412,'Belden (Classics)'!$B$4:$D$793,2,FALSE)</f>
        <v>#N/A</v>
      </c>
      <c r="F412" s="5" t="e">
        <f>VLOOKUP(A412,'Belden New Generation'!$B$4:$D$427,2,FALSE)</f>
        <v>#N/A</v>
      </c>
      <c r="G412" s="5">
        <f>VLOOKUP(A412,Coleman!$B$2:$D$370,2,FALSE)</f>
        <v>920036</v>
      </c>
      <c r="H412" s="5" t="e">
        <f>VLOOKUP(A412,Commscope!$B$2:$D$87,2,FALSE)</f>
        <v>#N/A</v>
      </c>
      <c r="I412" s="5" t="e">
        <f>VLOOKUP(A412,Comtran!$B$2:$D$265,2,FALSE)</f>
        <v>#N/A</v>
      </c>
      <c r="J412" s="5" t="e">
        <f>VLOOKUP(A412,Covid!$B$3:$D$120,2,FALSE)</f>
        <v>#N/A</v>
      </c>
      <c r="K412" s="5" t="str">
        <f>VLOOKUP(A412,General!$B$2:$D$227,2,FALSE)</f>
        <v>C5886</v>
      </c>
      <c r="L412" s="5" t="e">
        <f>VLOOKUP(A412,'Genesis-Honeywell'!$B$3:$D$492,2,FALSE)</f>
        <v>#N/A</v>
      </c>
      <c r="M412" s="5" t="e">
        <f>VLOOKUP(A412,Gepco!$B$4:$D$164,2,FALSE)</f>
        <v>#N/A</v>
      </c>
      <c r="N412" s="5" t="e">
        <f>VLOOKUP(A412,Ice!$B$4:$D$65,2,FALSE)</f>
        <v>#N/A</v>
      </c>
      <c r="O412" s="5" t="e">
        <f>VLOOKUP(A412,Liberty!$B$3:$D$231,2,FALSE)</f>
        <v>#N/A</v>
      </c>
      <c r="P412" s="5" t="e">
        <f>VLOOKUP(A412,Paige!$B$4:$D$78,2,FALSE)</f>
        <v>#N/A</v>
      </c>
      <c r="Q412" s="5" t="e">
        <f>VLOOKUP(A412,Remee!$B$5:$D$427,2,FALSE)</f>
        <v>#N/A</v>
      </c>
      <c r="R412" s="5" t="e">
        <f>VLOOKUP(A412,Tappan!$B$4:$D$278,2,FALSE)</f>
        <v>#N/A</v>
      </c>
      <c r="S412" s="5" t="e">
        <f>VLOOKUP(A412,Wavenet!$B$3:$D$39,2,FALSE)</f>
        <v>#N/A</v>
      </c>
      <c r="T412" s="5" t="e">
        <f>VLOOKUP(A412,'Windy City'!$B$3:$D$45,2,FALSE)</f>
        <v>#N/A</v>
      </c>
    </row>
    <row r="413" spans="1:20" x14ac:dyDescent="0.25">
      <c r="A413" s="19">
        <v>6140</v>
      </c>
      <c r="B413" s="11" t="s">
        <v>2492</v>
      </c>
      <c r="C413" s="5" t="e">
        <f>VLOOKUP(A413,'Advanced Digital Cable'!$B$3:$D$180,2,FALSE)</f>
        <v>#N/A</v>
      </c>
      <c r="D413" s="5" t="e">
        <f>VLOOKUP(A413,'American Datalink'!$B$5:$D$280,2,FALSE)</f>
        <v>#N/A</v>
      </c>
      <c r="E413" s="5">
        <f>VLOOKUP(A413,'Belden (Classics)'!$B$4:$D$793,2,FALSE)</f>
        <v>9066</v>
      </c>
      <c r="F413" s="5" t="str">
        <f>VLOOKUP(A413,'Belden New Generation'!$B$4:$D$427,2,FALSE)</f>
        <v>5339V5</v>
      </c>
      <c r="G413" s="5">
        <f>VLOOKUP(A413,Coleman!$B$2:$D$370,2,FALSE)</f>
        <v>992479</v>
      </c>
      <c r="H413" s="5" t="str">
        <f>VLOOKUP(A413,Commscope!$B$2:$D$87,2,FALSE)</f>
        <v>5728</v>
      </c>
      <c r="I413" s="5" t="e">
        <f>VLOOKUP(A413,Comtran!$B$2:$D$265,2,FALSE)</f>
        <v>#N/A</v>
      </c>
      <c r="J413" s="5" t="e">
        <f>VLOOKUP(A413,Covid!$B$3:$D$120,2,FALSE)</f>
        <v>#N/A</v>
      </c>
      <c r="K413" s="5" t="str">
        <f>VLOOKUP(A413,General!$B$2:$D$227,2,FALSE)</f>
        <v>C5804</v>
      </c>
      <c r="L413" s="5" t="e">
        <f>VLOOKUP(A413,'Genesis-Honeywell'!$B$3:$D$492,2,FALSE)</f>
        <v>#N/A</v>
      </c>
      <c r="M413" s="5" t="e">
        <f>VLOOKUP(A413,Gepco!$B$4:$D$164,2,FALSE)</f>
        <v>#N/A</v>
      </c>
      <c r="N413" s="5" t="e">
        <f>VLOOKUP(A413,Ice!$B$4:$D$65,2,FALSE)</f>
        <v>#N/A</v>
      </c>
      <c r="O413" s="5" t="str">
        <f>VLOOKUP(A413,Liberty!$B$3:$D$231,2,FALSE)</f>
        <v>RG6-CATV-DB</v>
      </c>
      <c r="P413" s="5" t="e">
        <f>VLOOKUP(A413,Paige!$B$4:$D$78,2,FALSE)</f>
        <v>#N/A</v>
      </c>
      <c r="Q413" s="5" t="str">
        <f>VLOOKUP(A413,Remee!$B$5:$D$427,2,FALSE)</f>
        <v>R001567</v>
      </c>
      <c r="R413" s="5" t="str">
        <f>VLOOKUP(A413,Tappan!$B$4:$D$278,2,FALSE)</f>
        <v>SU4020</v>
      </c>
      <c r="S413" s="5" t="str">
        <f>VLOOKUP(A413,Wavenet!$B$3:$D$39,2,FALSE)</f>
        <v>RG6OSPBK2</v>
      </c>
      <c r="T413" s="5" t="e">
        <f>VLOOKUP(A413,'Windy City'!$B$3:$D$45,2,FALSE)</f>
        <v>#N/A</v>
      </c>
    </row>
    <row r="414" spans="1:20" x14ac:dyDescent="0.25">
      <c r="A414" s="19">
        <v>6150</v>
      </c>
      <c r="B414" s="11" t="s">
        <v>3233</v>
      </c>
      <c r="C414" s="5" t="str">
        <f>VLOOKUP(A414,'Advanced Digital Cable'!$B$3:$D$180,2,FALSE)</f>
        <v>4-4061D</v>
      </c>
      <c r="D414" s="5" t="e">
        <f>VLOOKUP(A414,'American Datalink'!$B$5:$D$280,2,FALSE)</f>
        <v>#N/A</v>
      </c>
      <c r="E414" s="5" t="str">
        <f>VLOOKUP(A414,'Belden (Classics)'!$B$4:$D$793,2,FALSE)</f>
        <v>1841A</v>
      </c>
      <c r="F414" s="5" t="e">
        <f>VLOOKUP(A414,'Belden New Generation'!$B$4:$D$427,2,FALSE)</f>
        <v>#N/A</v>
      </c>
      <c r="G414" s="5" t="e">
        <f>VLOOKUP(A414,Coleman!$B$2:$D$370,2,FALSE)</f>
        <v>#N/A</v>
      </c>
      <c r="H414" s="5" t="str">
        <f>VLOOKUP(A414,Commscope!$B$2:$D$87,2,FALSE)</f>
        <v>5786</v>
      </c>
      <c r="I414" s="5" t="e">
        <f>VLOOKUP(A414,Comtran!$B$2:$D$265,2,FALSE)</f>
        <v>#N/A</v>
      </c>
      <c r="J414" s="5" t="str">
        <f>VLOOKUP(A414,Covid!$B$3:$D$120,2,FALSE)</f>
        <v>2COV 1100 C60F</v>
      </c>
      <c r="K414" s="5" t="str">
        <f>VLOOKUP(A414,General!$B$2:$D$227,2,FALSE)</f>
        <v>C5822</v>
      </c>
      <c r="L414" s="5">
        <f>VLOOKUP(A414,'Genesis-Honeywell'!$B$3:$D$492,2,FALSE)</f>
        <v>5012</v>
      </c>
      <c r="M414" s="5" t="e">
        <f>VLOOKUP(A414,Gepco!$B$4:$D$164,2,FALSE)</f>
        <v>#N/A</v>
      </c>
      <c r="N414" s="5" t="e">
        <f>VLOOKUP(A414,Ice!$B$4:$D$65,2,FALSE)</f>
        <v>#N/A</v>
      </c>
      <c r="O414" s="5" t="str">
        <f>VLOOKUP(A414,Liberty!$B$3:$D$231,2,FALSE)</f>
        <v>RG6-SIAM-BLK</v>
      </c>
      <c r="P414" s="5" t="e">
        <f>VLOOKUP(A414,Paige!$B$4:$D$78,2,FALSE)</f>
        <v>#N/A</v>
      </c>
      <c r="Q414" s="5" t="e">
        <f>VLOOKUP(A414,Remee!$B$5:$D$427,2,FALSE)</f>
        <v>#N/A</v>
      </c>
      <c r="R414" s="5" t="e">
        <f>VLOOKUP(A414,Tappan!$B$4:$D$278,2,FALSE)</f>
        <v>#N/A</v>
      </c>
      <c r="S414" s="5" t="e">
        <f>VLOOKUP(A414,Wavenet!$B$3:$D$39,2,FALSE)</f>
        <v>#N/A</v>
      </c>
      <c r="T414" s="5" t="e">
        <f>VLOOKUP(A414,'Windy City'!$B$3:$D$45,2,FALSE)</f>
        <v>#N/A</v>
      </c>
    </row>
    <row r="415" spans="1:20" x14ac:dyDescent="0.25">
      <c r="A415" s="19">
        <v>6170</v>
      </c>
      <c r="B415" s="11" t="s">
        <v>3233</v>
      </c>
      <c r="C415" s="5" t="e">
        <f>VLOOKUP(A415,'Advanced Digital Cable'!$B$3:$D$180,2,FALSE)</f>
        <v>#N/A</v>
      </c>
      <c r="D415" s="5" t="e">
        <f>VLOOKUP(A415,'American Datalink'!$B$5:$D$280,2,FALSE)</f>
        <v>#N/A</v>
      </c>
      <c r="E415" s="5" t="str">
        <f>VLOOKUP(A415,'Belden (Classics)'!$B$4:$D$793,2,FALSE)</f>
        <v>1530A</v>
      </c>
      <c r="F415" s="5" t="e">
        <f>VLOOKUP(A415,'Belden New Generation'!$B$4:$D$427,2,FALSE)</f>
        <v>#N/A</v>
      </c>
      <c r="G415" s="5">
        <f>VLOOKUP(A415,Coleman!$B$2:$D$370,2,FALSE)</f>
        <v>992141</v>
      </c>
      <c r="H415" s="5" t="e">
        <f>VLOOKUP(A415,Commscope!$B$2:$D$87,2,FALSE)</f>
        <v>#N/A</v>
      </c>
      <c r="I415" s="5" t="e">
        <f>VLOOKUP(A415,Comtran!$B$2:$D$265,2,FALSE)</f>
        <v>#N/A</v>
      </c>
      <c r="J415" s="5" t="e">
        <f>VLOOKUP(A415,Covid!$B$3:$D$120,2,FALSE)</f>
        <v>#N/A</v>
      </c>
      <c r="K415" s="5" t="e">
        <f>VLOOKUP(A415,General!$B$2:$D$227,2,FALSE)</f>
        <v>#N/A</v>
      </c>
      <c r="L415" s="5">
        <f>VLOOKUP(A415,'Genesis-Honeywell'!$B$3:$D$492,2,FALSE)</f>
        <v>5011</v>
      </c>
      <c r="M415" s="5" t="e">
        <f>VLOOKUP(A415,Gepco!$B$4:$D$164,2,FALSE)</f>
        <v>#N/A</v>
      </c>
      <c r="N415" s="5" t="e">
        <f>VLOOKUP(A415,Ice!$B$4:$D$65,2,FALSE)</f>
        <v>#N/A</v>
      </c>
      <c r="O415" s="5" t="e">
        <f>VLOOKUP(A415,Liberty!$B$3:$D$231,2,FALSE)</f>
        <v>#N/A</v>
      </c>
      <c r="P415" s="5" t="e">
        <f>VLOOKUP(A415,Paige!$B$4:$D$78,2,FALSE)</f>
        <v>#N/A</v>
      </c>
      <c r="Q415" s="5" t="e">
        <f>VLOOKUP(A415,Remee!$B$5:$D$427,2,FALSE)</f>
        <v>#N/A</v>
      </c>
      <c r="R415" s="5" t="e">
        <f>VLOOKUP(A415,Tappan!$B$4:$D$278,2,FALSE)</f>
        <v>#N/A</v>
      </c>
      <c r="S415" s="5" t="e">
        <f>VLOOKUP(A415,Wavenet!$B$3:$D$39,2,FALSE)</f>
        <v>#N/A</v>
      </c>
      <c r="T415" s="5" t="e">
        <f>VLOOKUP(A415,'Windy City'!$B$3:$D$45,2,FALSE)</f>
        <v>#N/A</v>
      </c>
    </row>
    <row r="416" spans="1:20" x14ac:dyDescent="0.25">
      <c r="A416" s="19">
        <v>6190</v>
      </c>
      <c r="B416" s="11" t="s">
        <v>3233</v>
      </c>
      <c r="C416" s="5" t="e">
        <f>VLOOKUP(A416,'Advanced Digital Cable'!$B$3:$D$180,2,FALSE)</f>
        <v>#N/A</v>
      </c>
      <c r="D416" s="5" t="e">
        <f>VLOOKUP(A416,'American Datalink'!$B$5:$D$280,2,FALSE)</f>
        <v>#N/A</v>
      </c>
      <c r="E416" s="5" t="str">
        <f>VLOOKUP(A416,'Belden (Classics)'!$B$4:$D$793,2,FALSE)</f>
        <v>1532A</v>
      </c>
      <c r="F416" s="5" t="e">
        <f>VLOOKUP(A416,'Belden New Generation'!$B$4:$D$427,2,FALSE)</f>
        <v>#N/A</v>
      </c>
      <c r="G416" s="5" t="e">
        <f>VLOOKUP(A416,Coleman!$B$2:$D$370,2,FALSE)</f>
        <v>#N/A</v>
      </c>
      <c r="H416" s="5" t="e">
        <f>VLOOKUP(A416,Commscope!$B$2:$D$87,2,FALSE)</f>
        <v>#N/A</v>
      </c>
      <c r="I416" s="5" t="e">
        <f>VLOOKUP(A416,Comtran!$B$2:$D$265,2,FALSE)</f>
        <v>#N/A</v>
      </c>
      <c r="J416" s="5" t="e">
        <f>VLOOKUP(A416,Covid!$B$3:$D$120,2,FALSE)</f>
        <v>#N/A</v>
      </c>
      <c r="K416" s="5" t="e">
        <f>VLOOKUP(A416,General!$B$2:$D$227,2,FALSE)</f>
        <v>#N/A</v>
      </c>
      <c r="L416" s="5" t="e">
        <f>VLOOKUP(A416,'Genesis-Honeywell'!$B$3:$D$492,2,FALSE)</f>
        <v>#N/A</v>
      </c>
      <c r="M416" s="5" t="e">
        <f>VLOOKUP(A416,Gepco!$B$4:$D$164,2,FALSE)</f>
        <v>#N/A</v>
      </c>
      <c r="N416" s="5" t="e">
        <f>VLOOKUP(A416,Ice!$B$4:$D$65,2,FALSE)</f>
        <v>#N/A</v>
      </c>
      <c r="O416" s="5" t="e">
        <f>VLOOKUP(A416,Liberty!$B$3:$D$231,2,FALSE)</f>
        <v>#N/A</v>
      </c>
      <c r="P416" s="5" t="e">
        <f>VLOOKUP(A416,Paige!$B$4:$D$78,2,FALSE)</f>
        <v>#N/A</v>
      </c>
      <c r="Q416" s="5" t="e">
        <f>VLOOKUP(A416,Remee!$B$5:$D$427,2,FALSE)</f>
        <v>#N/A</v>
      </c>
      <c r="R416" s="5" t="e">
        <f>VLOOKUP(A416,Tappan!$B$4:$D$278,2,FALSE)</f>
        <v>#N/A</v>
      </c>
      <c r="S416" s="5" t="e">
        <f>VLOOKUP(A416,Wavenet!$B$3:$D$39,2,FALSE)</f>
        <v>#N/A</v>
      </c>
      <c r="T416" s="5" t="e">
        <f>VLOOKUP(A416,'Windy City'!$B$3:$D$45,2,FALSE)</f>
        <v>#N/A</v>
      </c>
    </row>
    <row r="417" spans="1:20" x14ac:dyDescent="0.25">
      <c r="A417" s="19">
        <v>6285</v>
      </c>
      <c r="B417" s="11" t="s">
        <v>3233</v>
      </c>
      <c r="C417" s="5" t="e">
        <f>VLOOKUP(A417,'Advanced Digital Cable'!$B$3:$D$180,2,FALSE)</f>
        <v>#N/A</v>
      </c>
      <c r="D417" s="5" t="e">
        <f>VLOOKUP(A417,'American Datalink'!$B$5:$D$280,2,FALSE)</f>
        <v>#N/A</v>
      </c>
      <c r="E417" s="5" t="str">
        <f>VLOOKUP(A417,'Belden (Classics)'!$B$4:$D$793,2,FALSE)</f>
        <v>1840A</v>
      </c>
      <c r="F417" s="5" t="e">
        <f>VLOOKUP(A417,'Belden New Generation'!$B$4:$D$427,2,FALSE)</f>
        <v>#N/A</v>
      </c>
      <c r="G417" s="5" t="e">
        <f>VLOOKUP(A417,Coleman!$B$2:$D$370,2,FALSE)</f>
        <v>#N/A</v>
      </c>
      <c r="H417" s="5" t="e">
        <f>VLOOKUP(A417,Commscope!$B$2:$D$87,2,FALSE)</f>
        <v>#N/A</v>
      </c>
      <c r="I417" s="5" t="e">
        <f>VLOOKUP(A417,Comtran!$B$2:$D$265,2,FALSE)</f>
        <v>#N/A</v>
      </c>
      <c r="J417" s="5" t="e">
        <f>VLOOKUP(A417,Covid!$B$3:$D$120,2,FALSE)</f>
        <v>#N/A</v>
      </c>
      <c r="K417" s="5" t="e">
        <f>VLOOKUP(A417,General!$B$2:$D$227,2,FALSE)</f>
        <v>#N/A</v>
      </c>
      <c r="L417" s="5" t="e">
        <f>VLOOKUP(A417,'Genesis-Honeywell'!$B$3:$D$492,2,FALSE)</f>
        <v>#N/A</v>
      </c>
      <c r="M417" s="5" t="e">
        <f>VLOOKUP(A417,Gepco!$B$4:$D$164,2,FALSE)</f>
        <v>#N/A</v>
      </c>
      <c r="N417" s="5" t="e">
        <f>VLOOKUP(A417,Ice!$B$4:$D$65,2,FALSE)</f>
        <v>#N/A</v>
      </c>
      <c r="O417" s="5" t="e">
        <f>VLOOKUP(A417,Liberty!$B$3:$D$231,2,FALSE)</f>
        <v>#N/A</v>
      </c>
      <c r="P417" s="5" t="e">
        <f>VLOOKUP(A417,Paige!$B$4:$D$78,2,FALSE)</f>
        <v>#N/A</v>
      </c>
      <c r="Q417" s="5" t="e">
        <f>VLOOKUP(A417,Remee!$B$5:$D$427,2,FALSE)</f>
        <v>#N/A</v>
      </c>
      <c r="R417" s="5" t="e">
        <f>VLOOKUP(A417,Tappan!$B$4:$D$278,2,FALSE)</f>
        <v>#N/A</v>
      </c>
      <c r="S417" s="5" t="e">
        <f>VLOOKUP(A417,Wavenet!$B$3:$D$39,2,FALSE)</f>
        <v>#N/A</v>
      </c>
      <c r="T417" s="5" t="e">
        <f>VLOOKUP(A417,'Windy City'!$B$3:$D$45,2,FALSE)</f>
        <v>#N/A</v>
      </c>
    </row>
    <row r="418" spans="1:20" x14ac:dyDescent="0.25">
      <c r="A418" s="19">
        <v>6300</v>
      </c>
      <c r="B418" s="11" t="s">
        <v>2139</v>
      </c>
      <c r="C418" s="5" t="str">
        <f>VLOOKUP(A418,'Advanced Digital Cable'!$B$3:$D$180,2,FALSE)</f>
        <v>4-4061QS</v>
      </c>
      <c r="D418" s="5" t="e">
        <f>VLOOKUP(A418,'American Datalink'!$B$5:$D$280,2,FALSE)</f>
        <v>#N/A</v>
      </c>
      <c r="E418" s="5" t="str">
        <f>VLOOKUP(A418,'Belden (Classics)'!$B$4:$D$793,2,FALSE)</f>
        <v>1189A</v>
      </c>
      <c r="F418" s="5" t="e">
        <f>VLOOKUP(A418,'Belden New Generation'!$B$4:$D$427,2,FALSE)</f>
        <v>#N/A</v>
      </c>
      <c r="G418" s="5">
        <f>VLOOKUP(A418,Coleman!$B$2:$D$370,2,FALSE)</f>
        <v>92042</v>
      </c>
      <c r="H418" s="5" t="str">
        <f>VLOOKUP(A418,Commscope!$B$2:$D$87,2,FALSE)</f>
        <v>5740</v>
      </c>
      <c r="I418" s="5" t="e">
        <f>VLOOKUP(A418,Comtran!$B$2:$D$265,2,FALSE)</f>
        <v>#N/A</v>
      </c>
      <c r="J418" s="5" t="str">
        <f>VLOOKUP(A418,Covid!$B$3:$D$120,2,FALSE)</f>
        <v>COV 1100 CQ</v>
      </c>
      <c r="K418" s="5" t="str">
        <f>VLOOKUP(A418,General!$B$2:$D$227,2,FALSE)</f>
        <v>C5784</v>
      </c>
      <c r="L418" s="5">
        <f>VLOOKUP(A418,'Genesis-Honeywell'!$B$3:$D$492,2,FALSE)</f>
        <v>5007</v>
      </c>
      <c r="M418" s="5" t="str">
        <f>VLOOKUP(A418,Gepco!$B$4:$D$164,2,FALSE)</f>
        <v>C5889</v>
      </c>
      <c r="N418" s="5" t="str">
        <f>VLOOKUP(A418,Ice!$B$4:$D$65,2,FALSE)</f>
        <v>RG-6QS/CCS</v>
      </c>
      <c r="O418" s="5" t="str">
        <f>VLOOKUP(A418,Liberty!$B$3:$D$231,2,FALSE)</f>
        <v>QUADFLEX</v>
      </c>
      <c r="P418" s="5" t="e">
        <f>VLOOKUP(A418,Paige!$B$4:$D$78,2,FALSE)</f>
        <v>#N/A</v>
      </c>
      <c r="Q418" s="5" t="str">
        <f>VLOOKUP(A418,Remee!$B$5:$D$427,2,FALSE)</f>
        <v>R001564W</v>
      </c>
      <c r="R418" s="5" t="str">
        <f>VLOOKUP(A418,Tappan!$B$4:$D$278,2,FALSE)</f>
        <v>C40065</v>
      </c>
      <c r="S418" s="5" t="str">
        <f>VLOOKUP(A418,Wavenet!$B$3:$D$39,2,FALSE)</f>
        <v>RG6QM</v>
      </c>
      <c r="T418" s="5" t="e">
        <f>VLOOKUP(A418,'Windy City'!$B$3:$D$45,2,FALSE)</f>
        <v>#N/A</v>
      </c>
    </row>
    <row r="419" spans="1:20" x14ac:dyDescent="0.25">
      <c r="A419" s="19" t="s">
        <v>2944</v>
      </c>
      <c r="B419" s="11" t="s">
        <v>3244</v>
      </c>
      <c r="C419" s="5" t="e">
        <f>VLOOKUP(A419,'Advanced Digital Cable'!$B$3:$D$180,2,FALSE)</f>
        <v>#N/A</v>
      </c>
      <c r="D419" s="5" t="e">
        <f>VLOOKUP(A419,'American Datalink'!$B$5:$D$280,2,FALSE)</f>
        <v>#N/A</v>
      </c>
      <c r="E419" s="5" t="str">
        <f>VLOOKUP(A419,'Belden (Classics)'!$B$4:$D$793,2,FALSE)</f>
        <v xml:space="preserve">3092A  </v>
      </c>
      <c r="F419" s="5" t="e">
        <f>VLOOKUP(A419,'Belden New Generation'!$B$4:$D$427,2,FALSE)</f>
        <v>#N/A</v>
      </c>
      <c r="G419" s="5" t="e">
        <f>VLOOKUP(A419,Coleman!$B$2:$D$370,2,FALSE)</f>
        <v>#N/A</v>
      </c>
      <c r="H419" s="5" t="e">
        <f>VLOOKUP(A419,Commscope!$B$2:$D$87,2,FALSE)</f>
        <v>#N/A</v>
      </c>
      <c r="I419" s="5" t="e">
        <f>VLOOKUP(A419,Comtran!$B$2:$D$265,2,FALSE)</f>
        <v>#N/A</v>
      </c>
      <c r="J419" s="5" t="e">
        <f>VLOOKUP(A419,Covid!$B$3:$D$120,2,FALSE)</f>
        <v>#N/A</v>
      </c>
      <c r="K419" s="5" t="e">
        <f>VLOOKUP(A419,General!$B$2:$D$227,2,FALSE)</f>
        <v>#N/A</v>
      </c>
      <c r="L419" s="5" t="e">
        <f>VLOOKUP(A419,'Genesis-Honeywell'!$B$3:$D$492,2,FALSE)</f>
        <v>#N/A</v>
      </c>
      <c r="M419" s="5" t="e">
        <f>VLOOKUP(A419,Gepco!$B$4:$D$164,2,FALSE)</f>
        <v>#N/A</v>
      </c>
      <c r="N419" s="5" t="e">
        <f>VLOOKUP(A419,Ice!$B$4:$D$65,2,FALSE)</f>
        <v>#N/A</v>
      </c>
      <c r="O419" s="5" t="e">
        <f>VLOOKUP(A419,Liberty!$B$3:$D$231,2,FALSE)</f>
        <v>#N/A</v>
      </c>
      <c r="P419" s="5" t="e">
        <f>VLOOKUP(A419,Paige!$B$4:$D$78,2,FALSE)</f>
        <v>#N/A</v>
      </c>
      <c r="Q419" s="5" t="e">
        <f>VLOOKUP(A419,Remee!$B$5:$D$427,2,FALSE)</f>
        <v>#N/A</v>
      </c>
      <c r="R419" s="5" t="e">
        <f>VLOOKUP(A419,Tappan!$B$4:$D$278,2,FALSE)</f>
        <v>#N/A</v>
      </c>
      <c r="S419" s="5" t="e">
        <f>VLOOKUP(A419,Wavenet!$B$3:$D$39,2,FALSE)</f>
        <v>#N/A</v>
      </c>
      <c r="T419" s="5" t="e">
        <f>VLOOKUP(A419,'Windy City'!$B$3:$D$45,2,FALSE)</f>
        <v>#N/A</v>
      </c>
    </row>
    <row r="420" spans="1:20" x14ac:dyDescent="0.25">
      <c r="A420" s="22">
        <v>6310</v>
      </c>
      <c r="B420" s="11" t="s">
        <v>2493</v>
      </c>
      <c r="C420" s="5" t="e">
        <f>VLOOKUP(A420,'Advanced Digital Cable'!$B$3:$D$180,2,FALSE)</f>
        <v>#N/A</v>
      </c>
      <c r="D420" s="5" t="e">
        <f>VLOOKUP(A420,'American Datalink'!$B$5:$D$280,2,FALSE)</f>
        <v>#N/A</v>
      </c>
      <c r="E420" s="5" t="e">
        <f>VLOOKUP(A420,'Belden (Classics)'!$B$4:$D$793,2,FALSE)</f>
        <v>#N/A</v>
      </c>
      <c r="F420" s="5" t="e">
        <f>VLOOKUP(A420,'Belden New Generation'!$B$4:$D$427,2,FALSE)</f>
        <v>#N/A</v>
      </c>
      <c r="G420" s="5">
        <f>VLOOKUP(A420,Coleman!$B$2:$D$370,2,FALSE)</f>
        <v>92071</v>
      </c>
      <c r="H420" s="5" t="str">
        <f>VLOOKUP(A420,Commscope!$B$2:$D$87,2,FALSE)</f>
        <v>5741</v>
      </c>
      <c r="I420" s="5" t="e">
        <f>VLOOKUP(A420,Comtran!$B$2:$D$265,2,FALSE)</f>
        <v>#N/A</v>
      </c>
      <c r="J420" s="5" t="e">
        <f>VLOOKUP(A420,Covid!$B$3:$D$120,2,FALSE)</f>
        <v>#N/A</v>
      </c>
      <c r="K420" s="5" t="e">
        <f>VLOOKUP(A420,General!$B$2:$D$227,2,FALSE)</f>
        <v>#N/A</v>
      </c>
      <c r="L420" s="5" t="e">
        <f>VLOOKUP(A420,'Genesis-Honeywell'!$B$3:$D$492,2,FALSE)</f>
        <v>#N/A</v>
      </c>
      <c r="M420" s="5" t="e">
        <f>VLOOKUP(A420,Gepco!$B$4:$D$164,2,FALSE)</f>
        <v>#N/A</v>
      </c>
      <c r="N420" s="5" t="e">
        <f>VLOOKUP(A420,Ice!$B$4:$D$65,2,FALSE)</f>
        <v>#N/A</v>
      </c>
      <c r="O420" s="5" t="e">
        <f>VLOOKUP(A420,Liberty!$B$3:$D$231,2,FALSE)</f>
        <v>#N/A</v>
      </c>
      <c r="P420" s="5" t="e">
        <f>VLOOKUP(A420,Paige!$B$4:$D$78,2,FALSE)</f>
        <v>#N/A</v>
      </c>
      <c r="Q420" s="5" t="str">
        <f>VLOOKUP(A420,Remee!$B$5:$D$427,2,FALSE)</f>
        <v>R001564W/POLY</v>
      </c>
      <c r="R420" s="5" t="str">
        <f>VLOOKUP(A420,Tappan!$B$4:$D$278,2,FALSE)</f>
        <v>SU4021</v>
      </c>
      <c r="S420" s="5" t="str">
        <f>VLOOKUP(A420,Wavenet!$B$3:$D$39,2,FALSE)</f>
        <v>RG6QOSPBK2</v>
      </c>
      <c r="T420" s="5" t="e">
        <f>VLOOKUP(A420,'Windy City'!$B$3:$D$45,2,FALSE)</f>
        <v>#N/A</v>
      </c>
    </row>
    <row r="421" spans="1:20" x14ac:dyDescent="0.25">
      <c r="A421" s="19">
        <v>6325</v>
      </c>
      <c r="B421" s="11" t="s">
        <v>2494</v>
      </c>
      <c r="C421" s="5" t="e">
        <f>VLOOKUP(A421,'Advanced Digital Cable'!$B$3:$D$180,2,FALSE)</f>
        <v>#N/A</v>
      </c>
      <c r="D421" s="5" t="e">
        <f>VLOOKUP(A421,'American Datalink'!$B$5:$D$280,2,FALSE)</f>
        <v>#N/A</v>
      </c>
      <c r="E421" s="5" t="e">
        <f>VLOOKUP(A421,'Belden (Classics)'!$B$4:$D$793,2,FALSE)</f>
        <v>#N/A</v>
      </c>
      <c r="F421" s="5" t="e">
        <f>VLOOKUP(A421,'Belden New Generation'!$B$4:$D$427,2,FALSE)</f>
        <v>#N/A</v>
      </c>
      <c r="G421" s="5">
        <f>VLOOKUP(A421,Coleman!$B$2:$D$370,2,FALSE)</f>
        <v>192061</v>
      </c>
      <c r="H421" s="5" t="str">
        <f>VLOOKUP(A421,Commscope!$B$2:$D$87,2,FALSE)</f>
        <v>5720</v>
      </c>
      <c r="I421" s="5" t="e">
        <f>VLOOKUP(A421,Comtran!$B$2:$D$265,2,FALSE)</f>
        <v>#N/A</v>
      </c>
      <c r="J421" s="5" t="e">
        <f>VLOOKUP(A421,Covid!$B$3:$D$120,2,FALSE)</f>
        <v>#N/A</v>
      </c>
      <c r="K421" s="5" t="e">
        <f>VLOOKUP(A421,General!$B$2:$D$227,2,FALSE)</f>
        <v>#N/A</v>
      </c>
      <c r="L421" s="5" t="e">
        <f>VLOOKUP(A421,'Genesis-Honeywell'!$B$3:$D$492,2,FALSE)</f>
        <v>#N/A</v>
      </c>
      <c r="M421" s="5" t="e">
        <f>VLOOKUP(A421,Gepco!$B$4:$D$164,2,FALSE)</f>
        <v>#N/A</v>
      </c>
      <c r="N421" s="5" t="e">
        <f>VLOOKUP(A421,Ice!$B$4:$D$65,2,FALSE)</f>
        <v>#N/A</v>
      </c>
      <c r="O421" s="5" t="str">
        <f>VLOOKUP(A421,Liberty!$B$3:$D$231,2,FALSE)</f>
        <v>RG6-DB-CCTV</v>
      </c>
      <c r="P421" s="5" t="e">
        <f>VLOOKUP(A421,Paige!$B$4:$D$78,2,FALSE)</f>
        <v>#N/A</v>
      </c>
      <c r="Q421" s="5" t="e">
        <f>VLOOKUP(A421,Remee!$B$5:$D$427,2,FALSE)</f>
        <v>#N/A</v>
      </c>
      <c r="R421" s="5" t="e">
        <f>VLOOKUP(A421,Tappan!$B$4:$D$278,2,FALSE)</f>
        <v>#N/A</v>
      </c>
      <c r="S421" s="5" t="e">
        <f>VLOOKUP(A421,Wavenet!$B$3:$D$39,2,FALSE)</f>
        <v>#N/A</v>
      </c>
      <c r="T421" s="5" t="e">
        <f>VLOOKUP(A421,'Windy City'!$B$3:$D$45,2,FALSE)</f>
        <v>#N/A</v>
      </c>
    </row>
    <row r="422" spans="1:20" x14ac:dyDescent="0.25">
      <c r="A422" s="19">
        <v>6350</v>
      </c>
      <c r="B422" s="11" t="s">
        <v>2290</v>
      </c>
      <c r="C422" s="5" t="str">
        <f>VLOOKUP(A422,'Advanced Digital Cable'!$B$3:$D$180,2,FALSE)</f>
        <v>2106R</v>
      </c>
      <c r="D422" s="5" t="e">
        <f>VLOOKUP(A422,'American Datalink'!$B$5:$D$280,2,FALSE)</f>
        <v>#N/A</v>
      </c>
      <c r="E422" s="5" t="str">
        <f>VLOOKUP(A422,'Belden (Classics)'!$B$4:$D$793,2,FALSE)</f>
        <v>1694A</v>
      </c>
      <c r="F422" s="5" t="e">
        <f>VLOOKUP(A422,'Belden New Generation'!$B$4:$D$427,2,FALSE)</f>
        <v>#N/A</v>
      </c>
      <c r="G422" s="5">
        <f>VLOOKUP(A422,Coleman!$B$2:$D$370,2,FALSE)</f>
        <v>99601</v>
      </c>
      <c r="H422" s="5" t="str">
        <f>VLOOKUP(A422,Commscope!$B$2:$D$87,2,FALSE)</f>
        <v>5765</v>
      </c>
      <c r="I422" s="5" t="e">
        <f>VLOOKUP(A422,Comtran!$B$2:$D$265,2,FALSE)</f>
        <v>#N/A</v>
      </c>
      <c r="J422" s="5" t="str">
        <f>VLOOKUP(A422,Covid!$B$3:$D$120,2,FALSE)</f>
        <v>COV 1100 95F</v>
      </c>
      <c r="K422" s="5">
        <f>VLOOKUP(A422,General!$B$2:$D$227,2,FALSE)</f>
        <v>395011</v>
      </c>
      <c r="L422" s="5" t="e">
        <f>VLOOKUP(A422,'Genesis-Honeywell'!$B$3:$D$492,2,FALSE)</f>
        <v>#N/A</v>
      </c>
      <c r="M422" s="5" t="str">
        <f>VLOOKUP(A422,Gepco!$B$4:$D$164,2,FALSE)</f>
        <v xml:space="preserve">VSD2001 </v>
      </c>
      <c r="N422" s="5" t="str">
        <f>VLOOKUP(A422,Ice!$B$4:$D$65,2,FALSE)</f>
        <v>RG-6/HDTV</v>
      </c>
      <c r="O422" s="5" t="str">
        <f>VLOOKUP(A422,Liberty!$B$3:$D$231,2,FALSE)</f>
        <v>18-CMR-SD</v>
      </c>
      <c r="P422" s="5" t="e">
        <f>VLOOKUP(A422,Paige!$B$4:$D$78,2,FALSE)</f>
        <v>#N/A</v>
      </c>
      <c r="Q422" s="5" t="e">
        <f>VLOOKUP(A422,Remee!$B$5:$D$427,2,FALSE)</f>
        <v>#N/A</v>
      </c>
      <c r="R422" s="5" t="str">
        <f>VLOOKUP(A422,Tappan!$B$4:$D$278,2,FALSE)</f>
        <v>C40181</v>
      </c>
      <c r="S422" s="5" t="e">
        <f>VLOOKUP(A422,Wavenet!$B$3:$D$39,2,FALSE)</f>
        <v>#N/A</v>
      </c>
      <c r="T422" s="5" t="e">
        <f>VLOOKUP(A422,'Windy City'!$B$3:$D$45,2,FALSE)</f>
        <v>#N/A</v>
      </c>
    </row>
    <row r="423" spans="1:20" x14ac:dyDescent="0.25">
      <c r="A423" s="19">
        <v>6500</v>
      </c>
      <c r="B423" s="11" t="s">
        <v>3233</v>
      </c>
      <c r="C423" s="5" t="e">
        <f>VLOOKUP(A423,'Advanced Digital Cable'!$B$3:$D$180,2,FALSE)</f>
        <v>#N/A</v>
      </c>
      <c r="D423" s="5" t="e">
        <f>VLOOKUP(A423,'American Datalink'!$B$5:$D$280,2,FALSE)</f>
        <v>#N/A</v>
      </c>
      <c r="E423" s="5" t="e">
        <f>VLOOKUP(A423,'Belden (Classics)'!$B$4:$D$793,2,FALSE)</f>
        <v>#N/A</v>
      </c>
      <c r="F423" s="5" t="e">
        <f>VLOOKUP(A423,'Belden New Generation'!$B$4:$D$427,2,FALSE)</f>
        <v>#N/A</v>
      </c>
      <c r="G423" s="5" t="e">
        <f>VLOOKUP(A423,Coleman!$B$2:$D$370,2,FALSE)</f>
        <v>#N/A</v>
      </c>
      <c r="H423" s="5" t="str">
        <f>VLOOKUP(A423,Commscope!$B$2:$D$87,2,FALSE)</f>
        <v>5742</v>
      </c>
      <c r="I423" s="5" t="e">
        <f>VLOOKUP(A423,Comtran!$B$2:$D$265,2,FALSE)</f>
        <v>#N/A</v>
      </c>
      <c r="J423" s="5" t="str">
        <f>VLOOKUP(A423,Covid!$B$3:$D$120,2,FALSE)</f>
        <v>2COV 1100 CQ</v>
      </c>
      <c r="K423" s="5" t="e">
        <f>VLOOKUP(A423,General!$B$2:$D$227,2,FALSE)</f>
        <v>#N/A</v>
      </c>
      <c r="L423" s="5">
        <f>VLOOKUP(A423,'Genesis-Honeywell'!$B$3:$D$492,2,FALSE)</f>
        <v>5008</v>
      </c>
      <c r="M423" s="5" t="e">
        <f>VLOOKUP(A423,Gepco!$B$4:$D$164,2,FALSE)</f>
        <v>#N/A</v>
      </c>
      <c r="N423" s="5" t="str">
        <f>VLOOKUP(A423,Ice!$B$4:$D$65,2,FALSE)</f>
        <v>RG-6QS/Siamese</v>
      </c>
      <c r="O423" s="5" t="str">
        <f>VLOOKUP(A423,Liberty!$B$3:$D$231,2,FALSE)</f>
        <v>RG6Q-CM-SIAM</v>
      </c>
      <c r="P423" s="5" t="e">
        <f>VLOOKUP(A423,Paige!$B$4:$D$78,2,FALSE)</f>
        <v>#N/A</v>
      </c>
      <c r="Q423" s="5" t="e">
        <f>VLOOKUP(A423,Remee!$B$5:$D$427,2,FALSE)</f>
        <v>#N/A</v>
      </c>
      <c r="R423" s="5" t="e">
        <f>VLOOKUP(A423,Tappan!$B$4:$D$278,2,FALSE)</f>
        <v>#N/A</v>
      </c>
      <c r="S423" s="5" t="e">
        <f>VLOOKUP(A423,Wavenet!$B$3:$D$39,2,FALSE)</f>
        <v>#N/A</v>
      </c>
      <c r="T423" s="5" t="e">
        <f>VLOOKUP(A423,'Windy City'!$B$3:$D$45,2,FALSE)</f>
        <v>#N/A</v>
      </c>
    </row>
    <row r="424" spans="1:20" x14ac:dyDescent="0.25">
      <c r="A424" s="19">
        <v>7100</v>
      </c>
      <c r="B424" s="11" t="s">
        <v>3233</v>
      </c>
      <c r="C424" s="5" t="e">
        <f>VLOOKUP(A424,'Advanced Digital Cable'!$B$3:$D$180,2,FALSE)</f>
        <v>#N/A</v>
      </c>
      <c r="D424" s="5" t="e">
        <f>VLOOKUP(A424,'American Datalink'!$B$5:$D$280,2,FALSE)</f>
        <v>#N/A</v>
      </c>
      <c r="E424" s="5" t="str">
        <f>VLOOKUP(A424,'Belden (Classics)'!$B$4:$D$793,2,FALSE)</f>
        <v>1548A</v>
      </c>
      <c r="F424" s="5" t="e">
        <f>VLOOKUP(A424,'Belden New Generation'!$B$4:$D$427,2,FALSE)</f>
        <v>#N/A</v>
      </c>
      <c r="G424" s="5" t="e">
        <f>VLOOKUP(A424,Coleman!$B$2:$D$370,2,FALSE)</f>
        <v>#N/A</v>
      </c>
      <c r="H424" s="5" t="e">
        <f>VLOOKUP(A424,Commscope!$B$2:$D$87,2,FALSE)</f>
        <v>#N/A</v>
      </c>
      <c r="I424" s="5" t="e">
        <f>VLOOKUP(A424,Comtran!$B$2:$D$265,2,FALSE)</f>
        <v>#N/A</v>
      </c>
      <c r="J424" s="5" t="e">
        <f>VLOOKUP(A424,Covid!$B$3:$D$120,2,FALSE)</f>
        <v>#N/A</v>
      </c>
      <c r="K424" s="5" t="e">
        <f>VLOOKUP(A424,General!$B$2:$D$227,2,FALSE)</f>
        <v>#N/A</v>
      </c>
      <c r="L424" s="5" t="e">
        <f>VLOOKUP(A424,'Genesis-Honeywell'!$B$3:$D$492,2,FALSE)</f>
        <v>#N/A</v>
      </c>
      <c r="M424" s="5" t="e">
        <f>VLOOKUP(A424,Gepco!$B$4:$D$164,2,FALSE)</f>
        <v>#N/A</v>
      </c>
      <c r="N424" s="5" t="e">
        <f>VLOOKUP(A424,Ice!$B$4:$D$65,2,FALSE)</f>
        <v>#N/A</v>
      </c>
      <c r="O424" s="5" t="e">
        <f>VLOOKUP(A424,Liberty!$B$3:$D$231,2,FALSE)</f>
        <v>#N/A</v>
      </c>
      <c r="P424" s="5" t="e">
        <f>VLOOKUP(A424,Paige!$B$4:$D$78,2,FALSE)</f>
        <v>#N/A</v>
      </c>
      <c r="Q424" s="5" t="e">
        <f>VLOOKUP(A424,Remee!$B$5:$D$427,2,FALSE)</f>
        <v>#N/A</v>
      </c>
      <c r="R424" s="5" t="e">
        <f>VLOOKUP(A424,Tappan!$B$4:$D$278,2,FALSE)</f>
        <v>#N/A</v>
      </c>
      <c r="S424" s="5" t="e">
        <f>VLOOKUP(A424,Wavenet!$B$3:$D$39,2,FALSE)</f>
        <v>#N/A</v>
      </c>
      <c r="T424" s="5" t="e">
        <f>VLOOKUP(A424,'Windy City'!$B$3:$D$45,2,FALSE)</f>
        <v>#N/A</v>
      </c>
    </row>
    <row r="425" spans="1:20" x14ac:dyDescent="0.25">
      <c r="A425" s="19">
        <v>7120</v>
      </c>
      <c r="B425" s="11" t="s">
        <v>3233</v>
      </c>
      <c r="C425" s="5" t="e">
        <f>VLOOKUP(A425,'Advanced Digital Cable'!$B$3:$D$180,2,FALSE)</f>
        <v>#N/A</v>
      </c>
      <c r="D425" s="5" t="e">
        <f>VLOOKUP(A425,'American Datalink'!$B$5:$D$280,2,FALSE)</f>
        <v>#N/A</v>
      </c>
      <c r="E425" s="5" t="str">
        <f>VLOOKUP(A425,'Belden (Classics)'!$B$4:$D$793,2,FALSE)</f>
        <v>1550A</v>
      </c>
      <c r="F425" s="5" t="e">
        <f>VLOOKUP(A425,'Belden New Generation'!$B$4:$D$427,2,FALSE)</f>
        <v>#N/A</v>
      </c>
      <c r="G425" s="5" t="e">
        <f>VLOOKUP(A425,Coleman!$B$2:$D$370,2,FALSE)</f>
        <v>#N/A</v>
      </c>
      <c r="H425" s="5" t="e">
        <f>VLOOKUP(A425,Commscope!$B$2:$D$87,2,FALSE)</f>
        <v>#N/A</v>
      </c>
      <c r="I425" s="5" t="e">
        <f>VLOOKUP(A425,Comtran!$B$2:$D$265,2,FALSE)</f>
        <v>#N/A</v>
      </c>
      <c r="J425" s="5" t="e">
        <f>VLOOKUP(A425,Covid!$B$3:$D$120,2,FALSE)</f>
        <v>#N/A</v>
      </c>
      <c r="K425" s="5" t="e">
        <f>VLOOKUP(A425,General!$B$2:$D$227,2,FALSE)</f>
        <v>#N/A</v>
      </c>
      <c r="L425" s="5" t="e">
        <f>VLOOKUP(A425,'Genesis-Honeywell'!$B$3:$D$492,2,FALSE)</f>
        <v>#N/A</v>
      </c>
      <c r="M425" s="5" t="e">
        <f>VLOOKUP(A425,Gepco!$B$4:$D$164,2,FALSE)</f>
        <v>#N/A</v>
      </c>
      <c r="N425" s="5" t="e">
        <f>VLOOKUP(A425,Ice!$B$4:$D$65,2,FALSE)</f>
        <v>#N/A</v>
      </c>
      <c r="O425" s="5" t="e">
        <f>VLOOKUP(A425,Liberty!$B$3:$D$231,2,FALSE)</f>
        <v>#N/A</v>
      </c>
      <c r="P425" s="5" t="e">
        <f>VLOOKUP(A425,Paige!$B$4:$D$78,2,FALSE)</f>
        <v>#N/A</v>
      </c>
      <c r="Q425" s="5" t="e">
        <f>VLOOKUP(A425,Remee!$B$5:$D$427,2,FALSE)</f>
        <v>#N/A</v>
      </c>
      <c r="R425" s="5" t="e">
        <f>VLOOKUP(A425,Tappan!$B$4:$D$278,2,FALSE)</f>
        <v>#N/A</v>
      </c>
      <c r="S425" s="5" t="e">
        <f>VLOOKUP(A425,Wavenet!$B$3:$D$39,2,FALSE)</f>
        <v>#N/A</v>
      </c>
      <c r="T425" s="5" t="e">
        <f>VLOOKUP(A425,'Windy City'!$B$3:$D$45,2,FALSE)</f>
        <v>#N/A</v>
      </c>
    </row>
    <row r="426" spans="1:20" x14ac:dyDescent="0.25">
      <c r="A426" s="19">
        <v>7210</v>
      </c>
      <c r="B426" s="11" t="s">
        <v>3233</v>
      </c>
      <c r="C426" s="5" t="e">
        <f>VLOOKUP(A426,'Advanced Digital Cable'!$B$3:$D$180,2,FALSE)</f>
        <v>#N/A</v>
      </c>
      <c r="D426" s="5" t="e">
        <f>VLOOKUP(A426,'American Datalink'!$B$5:$D$280,2,FALSE)</f>
        <v>#N/A</v>
      </c>
      <c r="E426" s="5" t="str">
        <f>VLOOKUP(A426,'Belden (Classics)'!$B$4:$D$793,2,FALSE)</f>
        <v>7855A</v>
      </c>
      <c r="F426" s="5" t="e">
        <f>VLOOKUP(A426,'Belden New Generation'!$B$4:$D$427,2,FALSE)</f>
        <v>#N/A</v>
      </c>
      <c r="G426" s="5" t="e">
        <f>VLOOKUP(A426,Coleman!$B$2:$D$370,2,FALSE)</f>
        <v>#N/A</v>
      </c>
      <c r="H426" s="5" t="e">
        <f>VLOOKUP(A426,Commscope!$B$2:$D$87,2,FALSE)</f>
        <v>#N/A</v>
      </c>
      <c r="I426" s="5" t="e">
        <f>VLOOKUP(A426,Comtran!$B$2:$D$265,2,FALSE)</f>
        <v>#N/A</v>
      </c>
      <c r="J426" s="5" t="e">
        <f>VLOOKUP(A426,Covid!$B$3:$D$120,2,FALSE)</f>
        <v>#N/A</v>
      </c>
      <c r="K426" s="5" t="e">
        <f>VLOOKUP(A426,General!$B$2:$D$227,2,FALSE)</f>
        <v>#N/A</v>
      </c>
      <c r="L426" s="5" t="e">
        <f>VLOOKUP(A426,'Genesis-Honeywell'!$B$3:$D$492,2,FALSE)</f>
        <v>#N/A</v>
      </c>
      <c r="M426" s="5" t="e">
        <f>VLOOKUP(A426,Gepco!$B$4:$D$164,2,FALSE)</f>
        <v>#N/A</v>
      </c>
      <c r="N426" s="5" t="e">
        <f>VLOOKUP(A426,Ice!$B$4:$D$65,2,FALSE)</f>
        <v>#N/A</v>
      </c>
      <c r="O426" s="5" t="e">
        <f>VLOOKUP(A426,Liberty!$B$3:$D$231,2,FALSE)</f>
        <v>#N/A</v>
      </c>
      <c r="P426" s="5" t="e">
        <f>VLOOKUP(A426,Paige!$B$4:$D$78,2,FALSE)</f>
        <v>#N/A</v>
      </c>
      <c r="Q426" s="5" t="e">
        <f>VLOOKUP(A426,Remee!$B$5:$D$427,2,FALSE)</f>
        <v>#N/A</v>
      </c>
      <c r="R426" s="5" t="e">
        <f>VLOOKUP(A426,Tappan!$B$4:$D$278,2,FALSE)</f>
        <v>#N/A</v>
      </c>
      <c r="S426" s="5" t="e">
        <f>VLOOKUP(A426,Wavenet!$B$3:$D$39,2,FALSE)</f>
        <v>#N/A</v>
      </c>
      <c r="T426" s="5" t="e">
        <f>VLOOKUP(A426,'Windy City'!$B$3:$D$45,2,FALSE)</f>
        <v>#N/A</v>
      </c>
    </row>
    <row r="427" spans="1:20" x14ac:dyDescent="0.25">
      <c r="A427" s="19" t="s">
        <v>3252</v>
      </c>
      <c r="B427" s="11" t="s">
        <v>3253</v>
      </c>
      <c r="C427" s="5" t="e">
        <f>VLOOKUP(A427,'Advanced Digital Cable'!$B$3:$D$180,2,FALSE)</f>
        <v>#N/A</v>
      </c>
      <c r="D427" s="5" t="e">
        <f>VLOOKUP(A427,'American Datalink'!$B$5:$D$280,2,FALSE)</f>
        <v>#N/A</v>
      </c>
      <c r="E427" s="5">
        <f>VLOOKUP(A427,'Belden (Classics)'!$B$4:$D$793,2,FALSE)</f>
        <v>9913</v>
      </c>
      <c r="F427" s="5" t="e">
        <f>VLOOKUP(A427,'Belden New Generation'!$B$4:$D$427,2,FALSE)</f>
        <v>#N/A</v>
      </c>
      <c r="G427" s="5" t="e">
        <f>VLOOKUP(A427,Coleman!$B$2:$D$370,2,FALSE)</f>
        <v>#N/A</v>
      </c>
      <c r="H427" s="5" t="e">
        <f>VLOOKUP(A427,Commscope!$B$2:$D$87,2,FALSE)</f>
        <v>#N/A</v>
      </c>
      <c r="I427" s="5" t="e">
        <f>VLOOKUP(A427,Comtran!$B$2:$D$265,2,FALSE)</f>
        <v>#N/A</v>
      </c>
      <c r="J427" s="5" t="e">
        <f>VLOOKUP(A427,Covid!$B$3:$D$120,2,FALSE)</f>
        <v>#N/A</v>
      </c>
      <c r="K427" s="5" t="e">
        <f>VLOOKUP(A427,General!$B$2:$D$227,2,FALSE)</f>
        <v>#N/A</v>
      </c>
      <c r="L427" s="5" t="e">
        <f>VLOOKUP(A427,'Genesis-Honeywell'!$B$3:$D$492,2,FALSE)</f>
        <v>#N/A</v>
      </c>
      <c r="M427" s="5" t="e">
        <f>VLOOKUP(A427,Gepco!$B$4:$D$164,2,FALSE)</f>
        <v>#N/A</v>
      </c>
      <c r="N427" s="5" t="e">
        <f>VLOOKUP(A427,Ice!$B$4:$D$65,2,FALSE)</f>
        <v>#N/A</v>
      </c>
      <c r="O427" s="5" t="e">
        <f>VLOOKUP(A427,Liberty!$B$3:$D$231,2,FALSE)</f>
        <v>#N/A</v>
      </c>
      <c r="P427" s="5" t="e">
        <f>VLOOKUP(A427,Paige!$B$4:$D$78,2,FALSE)</f>
        <v>#N/A</v>
      </c>
      <c r="Q427" s="5" t="e">
        <f>VLOOKUP(A427,Remee!$B$5:$D$427,2,FALSE)</f>
        <v>#N/A</v>
      </c>
      <c r="R427" s="5" t="e">
        <f>VLOOKUP(A427,Tappan!$B$4:$D$278,2,FALSE)</f>
        <v>#N/A</v>
      </c>
      <c r="S427" s="5" t="e">
        <f>VLOOKUP(A427,Wavenet!$B$3:$D$39,2,FALSE)</f>
        <v>#N/A</v>
      </c>
      <c r="T427" s="5" t="e">
        <f>VLOOKUP(A427,'Windy City'!$B$3:$D$45,2,FALSE)</f>
        <v>#N/A</v>
      </c>
    </row>
    <row r="428" spans="1:20" x14ac:dyDescent="0.25">
      <c r="A428" s="19">
        <v>25806</v>
      </c>
      <c r="B428" s="11" t="s">
        <v>2129</v>
      </c>
      <c r="C428" s="5" t="str">
        <f>VLOOKUP(A428,'Advanced Digital Cable'!$B$3:$D$180,2,FALSE)</f>
        <v>8-9006A</v>
      </c>
      <c r="D428" s="5" t="str">
        <f>VLOOKUP(A428,'American Datalink'!$B$5:$D$280,2,FALSE)</f>
        <v>RG6CCTVP</v>
      </c>
      <c r="E428" s="5" t="e">
        <f>VLOOKUP(A428,'Belden (Classics)'!$B$4:$D$793,2,FALSE)</f>
        <v>#N/A</v>
      </c>
      <c r="F428" s="5">
        <f>VLOOKUP(A428,'Belden New Generation'!$B$4:$D$427,2,FALSE)</f>
        <v>633948</v>
      </c>
      <c r="G428" s="5">
        <f>VLOOKUP(A428,Coleman!$B$2:$D$370,2,FALSE)</f>
        <v>921003</v>
      </c>
      <c r="H428" s="5" t="str">
        <f>VLOOKUP(A428,Commscope!$B$2:$D$87,2,FALSE)</f>
        <v>2277V</v>
      </c>
      <c r="I428" s="5" t="e">
        <f>VLOOKUP(A428,Comtran!$B$2:$D$265,2,FALSE)</f>
        <v>#N/A</v>
      </c>
      <c r="J428" s="5" t="str">
        <f>VLOOKUP(A428,Covid!$B$3:$D$120,2,FALSE)</f>
        <v>COV 3100 95</v>
      </c>
      <c r="K428" s="5">
        <f>VLOOKUP(A428,General!$B$2:$D$227,2,FALSE)</f>
        <v>495035</v>
      </c>
      <c r="L428" s="5">
        <f>VLOOKUP(A428,'Genesis-Honeywell'!$B$3:$D$492,2,FALSE)</f>
        <v>5352</v>
      </c>
      <c r="M428" s="5">
        <f>VLOOKUP(A428,Gepco!$B$4:$D$164,2,FALSE)</f>
        <v>495035</v>
      </c>
      <c r="N428" s="5" t="e">
        <f>VLOOKUP(A428,Ice!$B$4:$D$65,2,FALSE)</f>
        <v>#N/A</v>
      </c>
      <c r="O428" s="5" t="str">
        <f>VLOOKUP(A428,Liberty!$B$3:$D$231,2,FALSE)</f>
        <v>RG6-CCTV-PL</v>
      </c>
      <c r="P428" s="5" t="e">
        <f>VLOOKUP(A428,Paige!$B$4:$D$78,2,FALSE)</f>
        <v>#N/A</v>
      </c>
      <c r="Q428" s="5" t="str">
        <f>VLOOKUP(A428,Remee!$B$5:$D$427,2,FALSE)</f>
        <v>725105/95BC</v>
      </c>
      <c r="R428" s="5" t="str">
        <f>VLOOKUP(A428,Tappan!$B$4:$D$278,2,FALSE)</f>
        <v>D40012</v>
      </c>
      <c r="S428" s="5" t="e">
        <f>VLOOKUP(A428,Wavenet!$B$3:$D$39,2,FALSE)</f>
        <v>#N/A</v>
      </c>
      <c r="T428" s="5" t="e">
        <f>VLOOKUP(A428,'Windy City'!$B$3:$D$45,2,FALSE)</f>
        <v>#N/A</v>
      </c>
    </row>
    <row r="429" spans="1:20" x14ac:dyDescent="0.25">
      <c r="A429" s="19">
        <v>25810</v>
      </c>
      <c r="B429" s="11" t="s">
        <v>3257</v>
      </c>
      <c r="C429" s="5" t="e">
        <f>VLOOKUP(A429,'Advanced Digital Cable'!$B$3:$D$180,2,FALSE)</f>
        <v>#N/A</v>
      </c>
      <c r="D429" s="5" t="e">
        <f>VLOOKUP(A429,'American Datalink'!$B$5:$D$280,2,FALSE)</f>
        <v>#N/A</v>
      </c>
      <c r="E429" s="5" t="e">
        <f>VLOOKUP(A429,'Belden (Classics)'!$B$4:$D$793,2,FALSE)</f>
        <v>#N/A</v>
      </c>
      <c r="F429" s="5" t="e">
        <f>VLOOKUP(A429,'Belden New Generation'!$B$4:$D$427,2,FALSE)</f>
        <v>#N/A</v>
      </c>
      <c r="G429" s="5" t="e">
        <f>VLOOKUP(A429,Coleman!$B$2:$D$370,2,FALSE)</f>
        <v>#N/A</v>
      </c>
      <c r="H429" s="5" t="e">
        <f>VLOOKUP(A429,Commscope!$B$2:$D$87,2,FALSE)</f>
        <v>#N/A</v>
      </c>
      <c r="I429" s="5" t="e">
        <f>VLOOKUP(A429,Comtran!$B$2:$D$265,2,FALSE)</f>
        <v>#N/A</v>
      </c>
      <c r="J429" s="5" t="e">
        <f>VLOOKUP(A429,Covid!$B$3:$D$120,2,FALSE)</f>
        <v>#N/A</v>
      </c>
      <c r="K429" s="5" t="e">
        <f>VLOOKUP(A429,General!$B$2:$D$227,2,FALSE)</f>
        <v>#N/A</v>
      </c>
      <c r="L429" s="5" t="e">
        <f>VLOOKUP(A429,'Genesis-Honeywell'!$B$3:$D$492,2,FALSE)</f>
        <v>#N/A</v>
      </c>
      <c r="M429" s="5" t="e">
        <f>VLOOKUP(A429,Gepco!$B$4:$D$164,2,FALSE)</f>
        <v>#N/A</v>
      </c>
      <c r="N429" s="5" t="e">
        <f>VLOOKUP(A429,Ice!$B$4:$D$65,2,FALSE)</f>
        <v>#N/A</v>
      </c>
      <c r="O429" s="5" t="e">
        <f>VLOOKUP(A429,Liberty!$B$3:$D$231,2,FALSE)</f>
        <v>#N/A</v>
      </c>
      <c r="P429" s="5" t="e">
        <f>VLOOKUP(A429,Paige!$B$4:$D$78,2,FALSE)</f>
        <v>#N/A</v>
      </c>
      <c r="Q429" s="5" t="e">
        <f>VLOOKUP(A429,Remee!$B$5:$D$427,2,FALSE)</f>
        <v>#N/A</v>
      </c>
      <c r="R429" s="5" t="e">
        <f>VLOOKUP(A429,Tappan!$B$4:$D$278,2,FALSE)</f>
        <v>#N/A</v>
      </c>
      <c r="S429" s="5" t="e">
        <f>VLOOKUP(A429,Wavenet!$B$3:$D$39,2,FALSE)</f>
        <v>#N/A</v>
      </c>
      <c r="T429" s="5" t="e">
        <f>VLOOKUP(A429,'Windy City'!$B$3:$D$45,2,FALSE)</f>
        <v>#N/A</v>
      </c>
    </row>
    <row r="430" spans="1:20" x14ac:dyDescent="0.25">
      <c r="A430" s="22">
        <v>25811</v>
      </c>
      <c r="B430" s="11" t="s">
        <v>2495</v>
      </c>
      <c r="C430" s="5" t="str">
        <f>VLOOKUP(A430,'Advanced Digital Cable'!$B$3:$D$180,2,FALSE)</f>
        <v>7-9011</v>
      </c>
      <c r="D430" s="5" t="str">
        <f>VLOOKUP(A430,'American Datalink'!$B$5:$D$280,2,FALSE)</f>
        <v>RG11CCTVP</v>
      </c>
      <c r="E430" s="5" t="e">
        <f>VLOOKUP(A430,'Belden (Classics)'!$B$4:$D$793,2,FALSE)</f>
        <v>#N/A</v>
      </c>
      <c r="F430" s="5">
        <f>VLOOKUP(A430,'Belden New Generation'!$B$4:$D$427,2,FALSE)</f>
        <v>613948</v>
      </c>
      <c r="G430" s="5">
        <f>VLOOKUP(A430,Coleman!$B$2:$D$370,2,FALSE)</f>
        <v>821005</v>
      </c>
      <c r="H430" s="5" t="str">
        <f>VLOOKUP(A430,Commscope!$B$2:$D$87,2,FALSE)</f>
        <v>2286K</v>
      </c>
      <c r="I430" s="5" t="e">
        <f>VLOOKUP(A430,Comtran!$B$2:$D$265,2,FALSE)</f>
        <v>#N/A</v>
      </c>
      <c r="J430" s="5" t="e">
        <f>VLOOKUP(A430,Covid!$B$3:$D$120,2,FALSE)</f>
        <v>#N/A</v>
      </c>
      <c r="K430" s="5">
        <f>VLOOKUP(A430,General!$B$2:$D$227,2,FALSE)</f>
        <v>495015</v>
      </c>
      <c r="L430" s="5" t="e">
        <f>VLOOKUP(A430,'Genesis-Honeywell'!$B$3:$D$492,2,FALSE)</f>
        <v>#N/A</v>
      </c>
      <c r="M430" s="5" t="e">
        <f>VLOOKUP(A430,Gepco!$B$4:$D$164,2,FALSE)</f>
        <v>#N/A</v>
      </c>
      <c r="N430" s="5" t="e">
        <f>VLOOKUP(A430,Ice!$B$4:$D$65,2,FALSE)</f>
        <v>#N/A</v>
      </c>
      <c r="O430" s="5" t="str">
        <f>VLOOKUP(A430,Liberty!$B$3:$D$231,2,FALSE)</f>
        <v>RG11-CCTV-PL</v>
      </c>
      <c r="P430" s="5" t="e">
        <f>VLOOKUP(A430,Paige!$B$4:$D$78,2,FALSE)</f>
        <v>#N/A</v>
      </c>
      <c r="Q430" s="5" t="e">
        <f>VLOOKUP(A430,Remee!$B$5:$D$427,2,FALSE)</f>
        <v>#N/A</v>
      </c>
      <c r="R430" s="5" t="str">
        <f>VLOOKUP(A430,Tappan!$B$4:$D$278,2,FALSE)</f>
        <v>D60001</v>
      </c>
      <c r="S430" s="5" t="e">
        <f>VLOOKUP(A430,Wavenet!$B$3:$D$39,2,FALSE)</f>
        <v>#N/A</v>
      </c>
      <c r="T430" s="5" t="e">
        <f>VLOOKUP(A430,'Windy City'!$B$3:$D$45,2,FALSE)</f>
        <v>#N/A</v>
      </c>
    </row>
    <row r="431" spans="1:20" x14ac:dyDescent="0.25">
      <c r="A431" s="19">
        <v>25812</v>
      </c>
      <c r="B431" s="11" t="s">
        <v>2496</v>
      </c>
      <c r="C431" s="5" t="e">
        <f>VLOOKUP(A431,'Advanced Digital Cable'!$B$3:$D$180,2,FALSE)</f>
        <v>#N/A</v>
      </c>
      <c r="D431" s="5" t="e">
        <f>VLOOKUP(A431,'American Datalink'!$B$5:$D$280,2,FALSE)</f>
        <v>#N/A</v>
      </c>
      <c r="E431" s="5" t="e">
        <f>VLOOKUP(A431,'Belden (Classics)'!$B$4:$D$793,2,FALSE)</f>
        <v>#N/A</v>
      </c>
      <c r="F431" s="5" t="e">
        <f>VLOOKUP(A431,'Belden New Generation'!$B$4:$D$427,2,FALSE)</f>
        <v>#N/A</v>
      </c>
      <c r="G431" s="5">
        <f>VLOOKUP(A431,Coleman!$B$2:$D$370,2,FALSE)</f>
        <v>921021</v>
      </c>
      <c r="H431" s="5" t="str">
        <f>VLOOKUP(A431,Commscope!$B$2:$D$87,2,FALSE)</f>
        <v>2100V</v>
      </c>
      <c r="I431" s="5" t="e">
        <f>VLOOKUP(A431,Comtran!$B$2:$D$265,2,FALSE)</f>
        <v>#N/A</v>
      </c>
      <c r="J431" s="5" t="str">
        <f>VLOOKUP(A431,Covid!$B$3:$D$120,2,FALSE)</f>
        <v>COR 3100 95</v>
      </c>
      <c r="K431" s="5" t="str">
        <f>VLOOKUP(A431,General!$B$2:$D$227,2,FALSE)</f>
        <v>C3579</v>
      </c>
      <c r="L431" s="5" t="e">
        <f>VLOOKUP(A431,'Genesis-Honeywell'!$B$3:$D$492,2,FALSE)</f>
        <v>#N/A</v>
      </c>
      <c r="M431" s="5" t="e">
        <f>VLOOKUP(A431,Gepco!$B$4:$D$164,2,FALSE)</f>
        <v>#N/A</v>
      </c>
      <c r="N431" s="5" t="e">
        <f>VLOOKUP(A431,Ice!$B$4:$D$65,2,FALSE)</f>
        <v>#N/A</v>
      </c>
      <c r="O431" s="5" t="e">
        <f>VLOOKUP(A431,Liberty!$B$3:$D$231,2,FALSE)</f>
        <v>#N/A</v>
      </c>
      <c r="P431" s="5" t="e">
        <f>VLOOKUP(A431,Paige!$B$4:$D$78,2,FALSE)</f>
        <v>#N/A</v>
      </c>
      <c r="Q431" s="5" t="e">
        <f>VLOOKUP(A431,Remee!$B$5:$D$427,2,FALSE)</f>
        <v>#N/A</v>
      </c>
      <c r="R431" s="5" t="e">
        <f>VLOOKUP(A431,Tappan!$B$4:$D$278,2,FALSE)</f>
        <v>#N/A</v>
      </c>
      <c r="S431" s="5" t="e">
        <f>VLOOKUP(A431,Wavenet!$B$3:$D$39,2,FALSE)</f>
        <v>#N/A</v>
      </c>
      <c r="T431" s="5" t="e">
        <f>VLOOKUP(A431,'Windy City'!$B$3:$D$45,2,FALSE)</f>
        <v>#N/A</v>
      </c>
    </row>
    <row r="432" spans="1:20" x14ac:dyDescent="0.25">
      <c r="A432" s="19">
        <v>25815</v>
      </c>
      <c r="B432" s="11" t="s">
        <v>2130</v>
      </c>
      <c r="C432" s="5" t="str">
        <f>VLOOKUP(A432,'Advanced Digital Cable'!$B$3:$D$180,2,FALSE)</f>
        <v>8-9593</v>
      </c>
      <c r="D432" s="5" t="str">
        <f>VLOOKUP(A432,'American Datalink'!$B$5:$D$280,2,FALSE)</f>
        <v>RG59CCTVP</v>
      </c>
      <c r="E432" s="5" t="e">
        <f>VLOOKUP(A432,'Belden (Classics)'!$B$4:$D$793,2,FALSE)</f>
        <v>#N/A</v>
      </c>
      <c r="F432" s="5">
        <f>VLOOKUP(A432,'Belden New Generation'!$B$4:$D$427,2,FALSE)</f>
        <v>643948</v>
      </c>
      <c r="G432" s="5">
        <f>VLOOKUP(A432,Coleman!$B$2:$D$370,2,FALSE)</f>
        <v>99969</v>
      </c>
      <c r="H432" s="5" t="str">
        <f>VLOOKUP(A432,Commscope!$B$2:$D$87,2,FALSE)</f>
        <v>2037V</v>
      </c>
      <c r="I432" s="5" t="e">
        <f>VLOOKUP(A432,Comtran!$B$2:$D$265,2,FALSE)</f>
        <v>#N/A</v>
      </c>
      <c r="J432" s="5" t="str">
        <f>VLOOKUP(A432,Covid!$B$3:$D$120,2,FALSE)</f>
        <v>CVD 3100 95</v>
      </c>
      <c r="K432" s="5">
        <f>VLOOKUP(A432,General!$B$2:$D$227,2,FALSE)</f>
        <v>495028</v>
      </c>
      <c r="L432" s="5">
        <f>VLOOKUP(A432,'Genesis-Honeywell'!$B$3:$D$492,2,FALSE)</f>
        <v>5351</v>
      </c>
      <c r="M432" s="5">
        <f>VLOOKUP(A432,Gepco!$B$4:$D$164,2,FALSE)</f>
        <v>495028</v>
      </c>
      <c r="N432" s="5" t="e">
        <f>VLOOKUP(A432,Ice!$B$4:$D$65,2,FALSE)</f>
        <v>#N/A</v>
      </c>
      <c r="O432" s="5" t="str">
        <f>VLOOKUP(A432,Liberty!$B$3:$D$231,2,FALSE)</f>
        <v>RG59-CCTV-PL</v>
      </c>
      <c r="P432" s="5" t="e">
        <f>VLOOKUP(A432,Paige!$B$4:$D$78,2,FALSE)</f>
        <v>#N/A</v>
      </c>
      <c r="Q432" s="5" t="e">
        <f>VLOOKUP(A432,Remee!$B$5:$D$427,2,FALSE)</f>
        <v>#N/A</v>
      </c>
      <c r="R432" s="5" t="str">
        <f>VLOOKUP(A432,Tappan!$B$4:$D$278,2,FALSE)</f>
        <v>D30009</v>
      </c>
      <c r="S432" s="5" t="e">
        <f>VLOOKUP(A432,Wavenet!$B$3:$D$39,2,FALSE)</f>
        <v>#N/A</v>
      </c>
      <c r="T432" s="5" t="str">
        <f>VLOOKUP(A432,'Windy City'!$B$3:$D$45,2,FALSE)</f>
        <v>659211-S</v>
      </c>
    </row>
    <row r="433" spans="1:20" x14ac:dyDescent="0.25">
      <c r="A433" s="19">
        <v>25819</v>
      </c>
      <c r="B433" s="11" t="s">
        <v>2289</v>
      </c>
      <c r="C433" s="5" t="str">
        <f>VLOOKUP(A433,'Advanced Digital Cable'!$B$3:$D$180,2,FALSE)</f>
        <v>8-9159</v>
      </c>
      <c r="D433" s="5" t="e">
        <f>VLOOKUP(A433,'American Datalink'!$B$5:$D$280,2,FALSE)</f>
        <v>#N/A</v>
      </c>
      <c r="E433" s="5" t="str">
        <f>VLOOKUP(A433,'Belden (Classics)'!$B$4:$D$793,2,FALSE)</f>
        <v>1506A</v>
      </c>
      <c r="F433" s="5" t="e">
        <f>VLOOKUP(A433,'Belden New Generation'!$B$4:$D$427,2,FALSE)</f>
        <v>#N/A</v>
      </c>
      <c r="G433" s="5" t="e">
        <f>VLOOKUP(A433,Coleman!$B$2:$D$370,2,FALSE)</f>
        <v>#N/A</v>
      </c>
      <c r="H433" s="5" t="str">
        <f>VLOOKUP(A433,Commscope!$B$2:$D$87,2,FALSE)</f>
        <v>2065V</v>
      </c>
      <c r="I433" s="5" t="e">
        <f>VLOOKUP(A433,Comtran!$B$2:$D$265,2,FALSE)</f>
        <v>#N/A</v>
      </c>
      <c r="J433" s="5" t="str">
        <f>VLOOKUP(A433,Covid!$B$3:$D$120,2,FALSE)</f>
        <v>CVD 3100 95F</v>
      </c>
      <c r="K433" s="5">
        <f>VLOOKUP(A433,General!$B$2:$D$227,2,FALSE)</f>
        <v>495023</v>
      </c>
      <c r="L433" s="5" t="e">
        <f>VLOOKUP(A433,'Genesis-Honeywell'!$B$3:$D$492,2,FALSE)</f>
        <v>#N/A</v>
      </c>
      <c r="M433" s="5" t="str">
        <f>VLOOKUP(A433,Gepco!$B$4:$D$164,2,FALSE)</f>
        <v>VPM2000TS</v>
      </c>
      <c r="N433" s="5" t="str">
        <f>VLOOKUP(A433,Ice!$B$4:$D$65,2,FALSE)</f>
        <v>RG-59/HDTV/P</v>
      </c>
      <c r="O433" s="5" t="str">
        <f>VLOOKUP(A433,Liberty!$B$3:$D$231,2,FALSE)</f>
        <v>20-CMP-VID-COAX</v>
      </c>
      <c r="P433" s="5" t="e">
        <f>VLOOKUP(A433,Paige!$B$4:$D$78,2,FALSE)</f>
        <v>#N/A</v>
      </c>
      <c r="Q433" s="5" t="e">
        <f>VLOOKUP(A433,Remee!$B$5:$D$427,2,FALSE)</f>
        <v>#N/A</v>
      </c>
      <c r="R433" s="5" t="e">
        <f>VLOOKUP(A433,Tappan!$B$4:$D$278,2,FALSE)</f>
        <v>#N/A</v>
      </c>
      <c r="S433" s="5" t="e">
        <f>VLOOKUP(A433,Wavenet!$B$3:$D$39,2,FALSE)</f>
        <v>#N/A</v>
      </c>
      <c r="T433" s="5" t="e">
        <f>VLOOKUP(A433,'Windy City'!$B$3:$D$45,2,FALSE)</f>
        <v>#N/A</v>
      </c>
    </row>
    <row r="434" spans="1:20" x14ac:dyDescent="0.25">
      <c r="A434" s="19">
        <v>25821</v>
      </c>
      <c r="B434" s="11" t="s">
        <v>2497</v>
      </c>
      <c r="C434" s="5" t="str">
        <f>VLOOKUP(A434,'Advanced Digital Cable'!$B$3:$D$180,2,FALSE)</f>
        <v>7-9012</v>
      </c>
      <c r="D434" s="5" t="str">
        <f>VLOOKUP(A434,'American Datalink'!$B$5:$D$280,2,FALSE)</f>
        <v>RG11CATVP</v>
      </c>
      <c r="E434" s="5" t="str">
        <f>VLOOKUP(A434,'Belden (Classics)'!$B$4:$D$793,2,FALSE)</f>
        <v>1523AP</v>
      </c>
      <c r="F434" s="5" t="str">
        <f>VLOOKUP(A434,'Belden New Generation'!$B$4:$D$427,2,FALSE)</f>
        <v>6139B8</v>
      </c>
      <c r="G434" s="5">
        <f>VLOOKUP(A434,Coleman!$B$2:$D$370,2,FALSE)</f>
        <v>821013</v>
      </c>
      <c r="H434" s="5" t="str">
        <f>VLOOKUP(A434,Commscope!$B$2:$D$87,2,FALSE)</f>
        <v>2284K</v>
      </c>
      <c r="I434" s="5" t="e">
        <f>VLOOKUP(A434,Comtran!$B$2:$D$265,2,FALSE)</f>
        <v>#N/A</v>
      </c>
      <c r="J434" s="5" t="str">
        <f>VLOOKUP(A434,Covid!$B$3:$D$120,2,FALSE)</f>
        <v>COD 3100 60F</v>
      </c>
      <c r="K434" s="5" t="str">
        <f>VLOOKUP(A434,General!$B$2:$D$227,2,FALSE)</f>
        <v>C3528</v>
      </c>
      <c r="L434" s="5" t="e">
        <f>VLOOKUP(A434,'Genesis-Honeywell'!$B$3:$D$492,2,FALSE)</f>
        <v>#N/A</v>
      </c>
      <c r="M434" s="5" t="e">
        <f>VLOOKUP(A434,Gepco!$B$4:$D$164,2,FALSE)</f>
        <v>#N/A</v>
      </c>
      <c r="N434" s="5" t="e">
        <f>VLOOKUP(A434,Ice!$B$4:$D$65,2,FALSE)</f>
        <v>#N/A</v>
      </c>
      <c r="O434" s="5" t="str">
        <f>VLOOKUP(A434,Liberty!$B$3:$D$231,2,FALSE)</f>
        <v>RG11-P-CATV</v>
      </c>
      <c r="P434" s="5" t="e">
        <f>VLOOKUP(A434,Paige!$B$4:$D$78,2,FALSE)</f>
        <v>#N/A</v>
      </c>
      <c r="Q434" s="5">
        <f>VLOOKUP(A434,Remee!$B$5:$D$427,2,FALSE)</f>
        <v>725107</v>
      </c>
      <c r="R434" s="5" t="str">
        <f>VLOOKUP(A434,Tappan!$B$4:$D$278,2,FALSE)</f>
        <v>D90011</v>
      </c>
      <c r="S434" s="5" t="e">
        <f>VLOOKUP(A434,Wavenet!$B$3:$D$39,2,FALSE)</f>
        <v>#N/A</v>
      </c>
      <c r="T434" s="5" t="str">
        <f>VLOOKUP(A434,'Windy City'!$B$3:$D$45,2,FALSE)</f>
        <v>612111-S</v>
      </c>
    </row>
    <row r="435" spans="1:20" x14ac:dyDescent="0.25">
      <c r="A435" s="19">
        <v>25825</v>
      </c>
      <c r="B435" s="11" t="s">
        <v>2498</v>
      </c>
      <c r="C435" s="5" t="str">
        <f>VLOOKUP(A435,'Advanced Digital Cable'!$B$3:$D$180,2,FALSE)</f>
        <v>8-9459</v>
      </c>
      <c r="D435" s="5" t="str">
        <f>VLOOKUP(A435,'American Datalink'!$B$5:$D$280,2,FALSE)</f>
        <v>MINICCTVP</v>
      </c>
      <c r="E435" s="5" t="e">
        <f>VLOOKUP(A435,'Belden (Classics)'!$B$4:$D$793,2,FALSE)</f>
        <v>#N/A</v>
      </c>
      <c r="F435" s="5">
        <f>VLOOKUP(A435,'Belden New Generation'!$B$4:$D$427,2,FALSE)</f>
        <v>673948</v>
      </c>
      <c r="G435" s="5" t="e">
        <f>VLOOKUP(A435,Coleman!$B$2:$D$370,2,FALSE)</f>
        <v>#N/A</v>
      </c>
      <c r="H435" s="5" t="e">
        <f>VLOOKUP(A435,Commscope!$B$2:$D$87,2,FALSE)</f>
        <v>#N/A</v>
      </c>
      <c r="I435" s="5" t="e">
        <f>VLOOKUP(A435,Comtran!$B$2:$D$265,2,FALSE)</f>
        <v>#N/A</v>
      </c>
      <c r="J435" s="5" t="e">
        <f>VLOOKUP(A435,Covid!$B$3:$D$120,2,FALSE)</f>
        <v>#N/A</v>
      </c>
      <c r="K435" s="5" t="e">
        <f>VLOOKUP(A435,General!$B$2:$D$227,2,FALSE)</f>
        <v>#N/A</v>
      </c>
      <c r="L435" s="5" t="e">
        <f>VLOOKUP(A435,'Genesis-Honeywell'!$B$3:$D$492,2,FALSE)</f>
        <v>#N/A</v>
      </c>
      <c r="M435" s="5" t="e">
        <f>VLOOKUP(A435,Gepco!$B$4:$D$164,2,FALSE)</f>
        <v>#N/A</v>
      </c>
      <c r="N435" s="5" t="e">
        <f>VLOOKUP(A435,Ice!$B$4:$D$65,2,FALSE)</f>
        <v>#N/A</v>
      </c>
      <c r="O435" s="5" t="e">
        <f>VLOOKUP(A435,Liberty!$B$3:$D$231,2,FALSE)</f>
        <v>#N/A</v>
      </c>
      <c r="P435" s="5" t="e">
        <f>VLOOKUP(A435,Paige!$B$4:$D$78,2,FALSE)</f>
        <v>#N/A</v>
      </c>
      <c r="Q435" s="5" t="e">
        <f>VLOOKUP(A435,Remee!$B$5:$D$427,2,FALSE)</f>
        <v>#N/A</v>
      </c>
      <c r="R435" s="5" t="e">
        <f>VLOOKUP(A435,Tappan!$B$4:$D$278,2,FALSE)</f>
        <v>#N/A</v>
      </c>
      <c r="S435" s="5" t="e">
        <f>VLOOKUP(A435,Wavenet!$B$3:$D$39,2,FALSE)</f>
        <v>#N/A</v>
      </c>
      <c r="T435" s="5" t="e">
        <f>VLOOKUP(A435,'Windy City'!$B$3:$D$45,2,FALSE)</f>
        <v>#N/A</v>
      </c>
    </row>
    <row r="436" spans="1:20" x14ac:dyDescent="0.25">
      <c r="A436" s="19">
        <v>25841</v>
      </c>
      <c r="B436" s="11" t="s">
        <v>2499</v>
      </c>
      <c r="C436" s="5" t="str">
        <f>VLOOKUP(A436,'Advanced Digital Cable'!$B$3:$D$180,2,FALSE)</f>
        <v>8-9071</v>
      </c>
      <c r="D436" s="5" t="str">
        <f>VLOOKUP(A436,'American Datalink'!$B$5:$D$280,2,FALSE)</f>
        <v>RG6CATVP</v>
      </c>
      <c r="E436" s="5" t="e">
        <f>VLOOKUP(A436,'Belden (Classics)'!$B$4:$D$793,2,FALSE)</f>
        <v>#N/A</v>
      </c>
      <c r="F436" s="5">
        <f>VLOOKUP(A436,'Belden New Generation'!$B$4:$D$427,2,FALSE)</f>
        <v>633938</v>
      </c>
      <c r="G436" s="5">
        <f>VLOOKUP(A436,Coleman!$B$2:$D$370,2,FALSE)</f>
        <v>921007</v>
      </c>
      <c r="H436" s="5" t="str">
        <f>VLOOKUP(A436,Commscope!$B$2:$D$87,2,FALSE)</f>
        <v>2276V</v>
      </c>
      <c r="I436" s="5" t="e">
        <f>VLOOKUP(A436,Comtran!$B$2:$D$265,2,FALSE)</f>
        <v>#N/A</v>
      </c>
      <c r="J436" s="5" t="str">
        <f>VLOOKUP(A436,Covid!$B$3:$D$120,2,FALSE)</f>
        <v>COV 3100 60F</v>
      </c>
      <c r="K436" s="5" t="e">
        <f>VLOOKUP(A436,General!$B$2:$D$227,2,FALSE)</f>
        <v>#N/A</v>
      </c>
      <c r="L436" s="5">
        <f>VLOOKUP(A436,'Genesis-Honeywell'!$B$3:$D$492,2,FALSE)</f>
        <v>5353</v>
      </c>
      <c r="M436" s="5" t="e">
        <f>VLOOKUP(A436,Gepco!$B$4:$D$164,2,FALSE)</f>
        <v>#N/A</v>
      </c>
      <c r="N436" s="5" t="e">
        <f>VLOOKUP(A436,Ice!$B$4:$D$65,2,FALSE)</f>
        <v>#N/A</v>
      </c>
      <c r="O436" s="5" t="e">
        <f>VLOOKUP(A436,Liberty!$B$3:$D$231,2,FALSE)</f>
        <v>#N/A</v>
      </c>
      <c r="P436" s="5" t="e">
        <f>VLOOKUP(A436,Paige!$B$4:$D$78,2,FALSE)</f>
        <v>#N/A</v>
      </c>
      <c r="Q436" s="5" t="e">
        <f>VLOOKUP(A436,Remee!$B$5:$D$427,2,FALSE)</f>
        <v>#N/A</v>
      </c>
      <c r="R436" s="5" t="e">
        <f>VLOOKUP(A436,Tappan!$B$4:$D$278,2,FALSE)</f>
        <v>#N/A</v>
      </c>
      <c r="S436" s="5" t="e">
        <f>VLOOKUP(A436,Wavenet!$B$3:$D$39,2,FALSE)</f>
        <v>#N/A</v>
      </c>
      <c r="T436" s="5" t="str">
        <f>VLOOKUP(A436,'Windy City'!$B$3:$D$45,2,FALSE)</f>
        <v>9606223-S</v>
      </c>
    </row>
    <row r="437" spans="1:20" x14ac:dyDescent="0.25">
      <c r="A437" s="19">
        <v>25843</v>
      </c>
      <c r="B437" s="11" t="s">
        <v>3236</v>
      </c>
      <c r="C437" s="5" t="e">
        <f>VLOOKUP(A437,'Advanced Digital Cable'!$B$3:$D$180,2,FALSE)</f>
        <v>#N/A</v>
      </c>
      <c r="D437" s="5" t="str">
        <f>VLOOKUP(A437,'American Datalink'!$B$5:$D$280,2,FALSE)</f>
        <v>RG59CATVP</v>
      </c>
      <c r="E437" s="5" t="str">
        <f>VLOOKUP(A437,'Belden (Classics)'!$B$4:$D$793,2,FALSE)</f>
        <v xml:space="preserve">9104P   </v>
      </c>
      <c r="F437" s="5" t="str">
        <f>VLOOKUP(A437,'Belden New Generation'!$B$4:$D$427,2,FALSE)</f>
        <v>6439C8</v>
      </c>
      <c r="G437" s="5" t="e">
        <f>VLOOKUP(A437,Coleman!$B$2:$D$370,2,FALSE)</f>
        <v>#N/A</v>
      </c>
      <c r="H437" s="5" t="str">
        <f>VLOOKUP(A437,Commscope!$B$2:$D$87,2,FALSE)</f>
        <v>2020V</v>
      </c>
      <c r="I437" s="5" t="e">
        <f>VLOOKUP(A437,Comtran!$B$2:$D$265,2,FALSE)</f>
        <v>#N/A</v>
      </c>
      <c r="J437" s="5" t="e">
        <f>VLOOKUP(A437,Covid!$B$3:$D$120,2,FALSE)</f>
        <v>#N/A</v>
      </c>
      <c r="K437" s="5" t="str">
        <f>VLOOKUP(A437,General!$B$2:$D$227,2,FALSE)</f>
        <v>C3526</v>
      </c>
      <c r="L437" s="5" t="e">
        <f>VLOOKUP(A437,'Genesis-Honeywell'!$B$3:$D$492,2,FALSE)</f>
        <v>#N/A</v>
      </c>
      <c r="M437" s="5" t="e">
        <f>VLOOKUP(A437,Gepco!$B$4:$D$164,2,FALSE)</f>
        <v>#N/A</v>
      </c>
      <c r="N437" s="5" t="e">
        <f>VLOOKUP(A437,Ice!$B$4:$D$65,2,FALSE)</f>
        <v>#N/A</v>
      </c>
      <c r="O437" s="5" t="e">
        <f>VLOOKUP(A437,Liberty!$B$3:$D$231,2,FALSE)</f>
        <v>#N/A</v>
      </c>
      <c r="P437" s="5" t="e">
        <f>VLOOKUP(A437,Paige!$B$4:$D$78,2,FALSE)</f>
        <v>#N/A</v>
      </c>
      <c r="Q437" s="5" t="e">
        <f>VLOOKUP(A437,Remee!$B$5:$D$427,2,FALSE)</f>
        <v>#N/A</v>
      </c>
      <c r="R437" s="5" t="e">
        <f>VLOOKUP(A437,Tappan!$B$4:$D$278,2,FALSE)</f>
        <v>#N/A</v>
      </c>
      <c r="S437" s="5" t="e">
        <f>VLOOKUP(A437,Wavenet!$B$3:$D$39,2,FALSE)</f>
        <v>#N/A</v>
      </c>
      <c r="T437" s="5" t="e">
        <f>VLOOKUP(A437,'Windy City'!$B$3:$D$45,2,FALSE)</f>
        <v>#N/A</v>
      </c>
    </row>
    <row r="438" spans="1:20" x14ac:dyDescent="0.25">
      <c r="A438" s="19" t="s">
        <v>3200</v>
      </c>
      <c r="B438" s="11" t="s">
        <v>3254</v>
      </c>
      <c r="C438" s="5" t="e">
        <f>VLOOKUP(A438,'Advanced Digital Cable'!$B$3:$D$180,2,FALSE)</f>
        <v>#N/A</v>
      </c>
      <c r="D438" s="5" t="e">
        <f>VLOOKUP(A438,'American Datalink'!$B$5:$D$280,2,FALSE)</f>
        <v>#N/A</v>
      </c>
      <c r="E438" s="5">
        <f>VLOOKUP(A438,'Belden (Classics)'!$B$4:$D$793,2,FALSE)</f>
        <v>89913</v>
      </c>
      <c r="F438" s="5" t="e">
        <f>VLOOKUP(A438,'Belden New Generation'!$B$4:$D$427,2,FALSE)</f>
        <v>#N/A</v>
      </c>
      <c r="G438" s="5" t="e">
        <f>VLOOKUP(A438,Coleman!$B$2:$D$370,2,FALSE)</f>
        <v>#N/A</v>
      </c>
      <c r="H438" s="5" t="e">
        <f>VLOOKUP(A438,Commscope!$B$2:$D$87,2,FALSE)</f>
        <v>#N/A</v>
      </c>
      <c r="I438" s="5" t="e">
        <f>VLOOKUP(A438,Comtran!$B$2:$D$265,2,FALSE)</f>
        <v>#N/A</v>
      </c>
      <c r="J438" s="5" t="e">
        <f>VLOOKUP(A438,Covid!$B$3:$D$120,2,FALSE)</f>
        <v>#N/A</v>
      </c>
      <c r="K438" s="5" t="e">
        <f>VLOOKUP(A438,General!$B$2:$D$227,2,FALSE)</f>
        <v>#N/A</v>
      </c>
      <c r="L438" s="5" t="e">
        <f>VLOOKUP(A438,'Genesis-Honeywell'!$B$3:$D$492,2,FALSE)</f>
        <v>#N/A</v>
      </c>
      <c r="M438" s="5" t="e">
        <f>VLOOKUP(A438,Gepco!$B$4:$D$164,2,FALSE)</f>
        <v>#N/A</v>
      </c>
      <c r="N438" s="5" t="e">
        <f>VLOOKUP(A438,Ice!$B$4:$D$65,2,FALSE)</f>
        <v>#N/A</v>
      </c>
      <c r="O438" s="5" t="e">
        <f>VLOOKUP(A438,Liberty!$B$3:$D$231,2,FALSE)</f>
        <v>#N/A</v>
      </c>
      <c r="P438" s="5" t="e">
        <f>VLOOKUP(A438,Paige!$B$4:$D$78,2,FALSE)</f>
        <v>#N/A</v>
      </c>
      <c r="Q438" s="5" t="e">
        <f>VLOOKUP(A438,Remee!$B$5:$D$427,2,FALSE)</f>
        <v>#N/A</v>
      </c>
      <c r="R438" s="5" t="e">
        <f>VLOOKUP(A438,Tappan!$B$4:$D$278,2,FALSE)</f>
        <v>#N/A</v>
      </c>
      <c r="S438" s="5" t="e">
        <f>VLOOKUP(A438,Wavenet!$B$3:$D$39,2,FALSE)</f>
        <v>#N/A</v>
      </c>
      <c r="T438" s="5" t="e">
        <f>VLOOKUP(A438,'Windy City'!$B$3:$D$45,2,FALSE)</f>
        <v>#N/A</v>
      </c>
    </row>
    <row r="439" spans="1:20" x14ac:dyDescent="0.25">
      <c r="A439" s="19">
        <v>45825</v>
      </c>
      <c r="B439" s="11" t="s">
        <v>2500</v>
      </c>
      <c r="C439" s="5" t="e">
        <f>VLOOKUP(A439,'Advanced Digital Cable'!$B$3:$D$180,2,FALSE)</f>
        <v>#N/A</v>
      </c>
      <c r="D439" s="5" t="e">
        <f>VLOOKUP(A439,'American Datalink'!$B$5:$D$280,2,FALSE)</f>
        <v>#N/A</v>
      </c>
      <c r="E439" s="5" t="e">
        <f>VLOOKUP(A439,'Belden (Classics)'!$B$4:$D$793,2,FALSE)</f>
        <v>#N/A</v>
      </c>
      <c r="F439" s="5" t="e">
        <f>VLOOKUP(A439,'Belden New Generation'!$B$4:$D$427,2,FALSE)</f>
        <v>#N/A</v>
      </c>
      <c r="G439" s="5" t="e">
        <f>VLOOKUP(A439,Coleman!$B$2:$D$370,2,FALSE)</f>
        <v>#N/A</v>
      </c>
      <c r="H439" s="5" t="e">
        <f>VLOOKUP(A439,Commscope!$B$2:$D$87,2,FALSE)</f>
        <v>#N/A</v>
      </c>
      <c r="I439" s="5" t="e">
        <f>VLOOKUP(A439,Comtran!$B$2:$D$265,2,FALSE)</f>
        <v>#N/A</v>
      </c>
      <c r="J439" s="5" t="e">
        <f>VLOOKUP(A439,Covid!$B$3:$D$120,2,FALSE)</f>
        <v>#N/A</v>
      </c>
      <c r="K439" s="5" t="e">
        <f>VLOOKUP(A439,General!$B$2:$D$227,2,FALSE)</f>
        <v>#N/A</v>
      </c>
      <c r="L439" s="5">
        <f>VLOOKUP(A439,'Genesis-Honeywell'!$B$3:$D$492,2,FALSE)</f>
        <v>5022</v>
      </c>
      <c r="M439" s="5" t="e">
        <f>VLOOKUP(A439,Gepco!$B$4:$D$164,2,FALSE)</f>
        <v>#N/A</v>
      </c>
      <c r="N439" s="5" t="e">
        <f>VLOOKUP(A439,Ice!$B$4:$D$65,2,FALSE)</f>
        <v>#N/A</v>
      </c>
      <c r="O439" s="5" t="e">
        <f>VLOOKUP(A439,Liberty!$B$3:$D$231,2,FALSE)</f>
        <v>#N/A</v>
      </c>
      <c r="P439" s="5" t="e">
        <f>VLOOKUP(A439,Paige!$B$4:$D$78,2,FALSE)</f>
        <v>#N/A</v>
      </c>
      <c r="Q439" s="5" t="e">
        <f>VLOOKUP(A439,Remee!$B$5:$D$427,2,FALSE)</f>
        <v>#N/A</v>
      </c>
      <c r="R439" s="5" t="e">
        <f>VLOOKUP(A439,Tappan!$B$4:$D$278,2,FALSE)</f>
        <v>#N/A</v>
      </c>
      <c r="S439" s="5" t="e">
        <f>VLOOKUP(A439,Wavenet!$B$3:$D$39,2,FALSE)</f>
        <v>#N/A</v>
      </c>
      <c r="T439" s="5" t="e">
        <f>VLOOKUP(A439,'Windy City'!$B$3:$D$45,2,FALSE)</f>
        <v>#N/A</v>
      </c>
    </row>
    <row r="440" spans="1:20" x14ac:dyDescent="0.25">
      <c r="A440" s="19" t="s">
        <v>386</v>
      </c>
      <c r="B440" s="11" t="s">
        <v>2501</v>
      </c>
      <c r="C440" s="5" t="e">
        <f>VLOOKUP(A440,'Advanced Digital Cable'!$B$3:$D$180,2,FALSE)</f>
        <v>#N/A</v>
      </c>
      <c r="D440" s="5" t="e">
        <f>VLOOKUP(A440,'American Datalink'!$B$5:$D$280,2,FALSE)</f>
        <v>#N/A</v>
      </c>
      <c r="E440" s="5" t="e">
        <f>VLOOKUP(A440,'Belden (Classics)'!$B$4:$D$793,2,FALSE)</f>
        <v>#N/A</v>
      </c>
      <c r="F440" s="5" t="e">
        <f>VLOOKUP(A440,'Belden New Generation'!$B$4:$D$427,2,FALSE)</f>
        <v>#N/A</v>
      </c>
      <c r="G440" s="5" t="e">
        <f>VLOOKUP(A440,Coleman!$B$2:$D$370,2,FALSE)</f>
        <v>#N/A</v>
      </c>
      <c r="H440" s="5" t="e">
        <f>VLOOKUP(A440,Commscope!$B$2:$D$87,2,FALSE)</f>
        <v>#N/A</v>
      </c>
      <c r="I440" s="5" t="e">
        <f>VLOOKUP(A440,Comtran!$B$2:$D$265,2,FALSE)</f>
        <v>#N/A</v>
      </c>
      <c r="J440" s="5" t="str">
        <f>VLOOKUP(A440,Covid!$B$3:$D$120,2,FALSE)</f>
        <v>CVD 4200</v>
      </c>
      <c r="K440" s="5" t="e">
        <f>VLOOKUP(A440,General!$B$2:$D$227,2,FALSE)</f>
        <v>#N/A</v>
      </c>
      <c r="L440" s="5" t="e">
        <f>VLOOKUP(A440,'Genesis-Honeywell'!$B$3:$D$492,2,FALSE)</f>
        <v>#N/A</v>
      </c>
      <c r="M440" s="5" t="e">
        <f>VLOOKUP(A440,Gepco!$B$4:$D$164,2,FALSE)</f>
        <v>#N/A</v>
      </c>
      <c r="N440" s="5" t="str">
        <f>VLOOKUP(A440,Ice!$B$4:$D$65,2,FALSE)</f>
        <v>S-Video/Plenum</v>
      </c>
      <c r="O440" s="5" t="str">
        <f>VLOOKUP(A440,Liberty!$B$3:$D$231,2,FALSE)</f>
        <v>SV-25-CMP</v>
      </c>
      <c r="P440" s="5" t="e">
        <f>VLOOKUP(A440,Paige!$B$4:$D$78,2,FALSE)</f>
        <v>#N/A</v>
      </c>
      <c r="Q440" s="5" t="e">
        <f>VLOOKUP(A440,Remee!$B$5:$D$427,2,FALSE)</f>
        <v>#N/A</v>
      </c>
      <c r="R440" s="5" t="e">
        <f>VLOOKUP(A440,Tappan!$B$4:$D$278,2,FALSE)</f>
        <v>#N/A</v>
      </c>
      <c r="S440" s="5" t="e">
        <f>VLOOKUP(A440,Wavenet!$B$3:$D$39,2,FALSE)</f>
        <v>#N/A</v>
      </c>
      <c r="T440" s="5" t="e">
        <f>VLOOKUP(A440,'Windy City'!$B$3:$D$45,2,FALSE)</f>
        <v>#N/A</v>
      </c>
    </row>
    <row r="441" spans="1:20" x14ac:dyDescent="0.25">
      <c r="A441" s="19" t="s">
        <v>401</v>
      </c>
      <c r="B441" s="11" t="s">
        <v>2281</v>
      </c>
      <c r="C441" s="5" t="e">
        <f>VLOOKUP(A441,'Advanced Digital Cable'!$B$3:$D$180,2,FALSE)</f>
        <v>#N/A</v>
      </c>
      <c r="D441" s="5" t="e">
        <f>VLOOKUP(A441,'American Datalink'!$B$5:$D$280,2,FALSE)</f>
        <v>#N/A</v>
      </c>
      <c r="E441" s="5" t="e">
        <f>VLOOKUP(A441,'Belden (Classics)'!$B$4:$D$793,2,FALSE)</f>
        <v>#N/A</v>
      </c>
      <c r="F441" s="5" t="e">
        <f>VLOOKUP(A441,'Belden New Generation'!$B$4:$D$427,2,FALSE)</f>
        <v>#N/A</v>
      </c>
      <c r="G441" s="5" t="e">
        <f>VLOOKUP(A441,Coleman!$B$2:$D$370,2,FALSE)</f>
        <v>#N/A</v>
      </c>
      <c r="H441" s="5" t="e">
        <f>VLOOKUP(A441,Commscope!$B$2:$D$87,2,FALSE)</f>
        <v>#N/A</v>
      </c>
      <c r="I441" s="5" t="e">
        <f>VLOOKUP(A441,Comtran!$B$2:$D$265,2,FALSE)</f>
        <v>#N/A</v>
      </c>
      <c r="J441" s="5" t="str">
        <f>VLOOKUP(A441,Covid!$B$3:$D$120,2,FALSE)</f>
        <v>CHD 3300 25</v>
      </c>
      <c r="K441" s="5" t="e">
        <f>VLOOKUP(A441,General!$B$2:$D$227,2,FALSE)</f>
        <v>#N/A</v>
      </c>
      <c r="L441" s="5" t="e">
        <f>VLOOKUP(A441,'Genesis-Honeywell'!$B$3:$D$492,2,FALSE)</f>
        <v>#N/A</v>
      </c>
      <c r="M441" s="5" t="str">
        <f>VLOOKUP(A441,Gepco!$B$4:$D$164,2,FALSE)</f>
        <v>SV253SP</v>
      </c>
      <c r="N441" s="5" t="e">
        <f>VLOOKUP(A441,Ice!$B$4:$D$65,2,FALSE)</f>
        <v>#N/A</v>
      </c>
      <c r="O441" s="5" t="e">
        <f>VLOOKUP(A441,Liberty!$B$3:$D$231,2,FALSE)</f>
        <v>#N/A</v>
      </c>
      <c r="P441" s="5" t="e">
        <f>VLOOKUP(A441,Paige!$B$4:$D$78,2,FALSE)</f>
        <v>#N/A</v>
      </c>
      <c r="Q441" s="5" t="e">
        <f>VLOOKUP(A441,Remee!$B$5:$D$427,2,FALSE)</f>
        <v>#N/A</v>
      </c>
      <c r="R441" s="5" t="str">
        <f>VLOOKUP(A441,Tappan!$B$4:$D$278,2,FALSE)</f>
        <v>H91080</v>
      </c>
      <c r="S441" s="5" t="e">
        <f>VLOOKUP(A441,Wavenet!$B$3:$D$39,2,FALSE)</f>
        <v>#N/A</v>
      </c>
      <c r="T441" s="5" t="e">
        <f>VLOOKUP(A441,'Windy City'!$B$3:$D$45,2,FALSE)</f>
        <v>#N/A</v>
      </c>
    </row>
    <row r="442" spans="1:20" x14ac:dyDescent="0.25">
      <c r="A442" s="19" t="s">
        <v>407</v>
      </c>
      <c r="B442" s="11" t="s">
        <v>2282</v>
      </c>
      <c r="C442" s="5" t="e">
        <f>VLOOKUP(A442,'Advanced Digital Cable'!$B$3:$D$180,2,FALSE)</f>
        <v>#N/A</v>
      </c>
      <c r="D442" s="5" t="e">
        <f>VLOOKUP(A442,'American Datalink'!$B$5:$D$280,2,FALSE)</f>
        <v>#N/A</v>
      </c>
      <c r="E442" s="5" t="e">
        <f>VLOOKUP(A442,'Belden (Classics)'!$B$4:$D$793,2,FALSE)</f>
        <v>#N/A</v>
      </c>
      <c r="F442" s="5" t="e">
        <f>VLOOKUP(A442,'Belden New Generation'!$B$4:$D$427,2,FALSE)</f>
        <v>#N/A</v>
      </c>
      <c r="G442" s="5" t="e">
        <f>VLOOKUP(A442,Coleman!$B$2:$D$370,2,FALSE)</f>
        <v>#N/A</v>
      </c>
      <c r="H442" s="5" t="e">
        <f>VLOOKUP(A442,Commscope!$B$2:$D$87,2,FALSE)</f>
        <v>#N/A</v>
      </c>
      <c r="I442" s="5" t="e">
        <f>VLOOKUP(A442,Comtran!$B$2:$D$265,2,FALSE)</f>
        <v>#N/A</v>
      </c>
      <c r="J442" s="5" t="str">
        <f>VLOOKUP(A442,Covid!$B$3:$D$120,2,FALSE)</f>
        <v>CHD 3500 25</v>
      </c>
      <c r="K442" s="5" t="e">
        <f>VLOOKUP(A442,General!$B$2:$D$227,2,FALSE)</f>
        <v>#N/A</v>
      </c>
      <c r="L442" s="5" t="e">
        <f>VLOOKUP(A442,'Genesis-Honeywell'!$B$3:$D$492,2,FALSE)</f>
        <v>#N/A</v>
      </c>
      <c r="M442" s="5" t="str">
        <f>VLOOKUP(A442,Gepco!$B$4:$D$164,2,FALSE)</f>
        <v>SV255SP</v>
      </c>
      <c r="N442" s="5" t="str">
        <f>VLOOKUP(A442,Ice!$B$4:$D$65,2,FALSE)</f>
        <v>RGB5 Plenum</v>
      </c>
      <c r="O442" s="5" t="str">
        <f>VLOOKUP(A442,Liberty!$B$3:$D$231,2,FALSE)</f>
        <v>RGB5C-25-CMP</v>
      </c>
      <c r="P442" s="5" t="e">
        <f>VLOOKUP(A442,Paige!$B$4:$D$78,2,FALSE)</f>
        <v>#N/A</v>
      </c>
      <c r="Q442" s="5" t="e">
        <f>VLOOKUP(A442,Remee!$B$5:$D$427,2,FALSE)</f>
        <v>#N/A</v>
      </c>
      <c r="R442" s="5" t="str">
        <f>VLOOKUP(A442,Tappan!$B$4:$D$278,2,FALSE)</f>
        <v>H91079</v>
      </c>
      <c r="S442" s="5" t="e">
        <f>VLOOKUP(A442,Wavenet!$B$3:$D$39,2,FALSE)</f>
        <v>#N/A</v>
      </c>
      <c r="T442" s="5" t="e">
        <f>VLOOKUP(A442,'Windy City'!$B$3:$D$45,2,FALSE)</f>
        <v>#N/A</v>
      </c>
    </row>
    <row r="443" spans="1:20" x14ac:dyDescent="0.25">
      <c r="A443" s="19" t="s">
        <v>411</v>
      </c>
      <c r="B443" s="11" t="s">
        <v>2502</v>
      </c>
      <c r="C443" s="5" t="e">
        <f>VLOOKUP(A443,'Advanced Digital Cable'!$B$3:$D$180,2,FALSE)</f>
        <v>#N/A</v>
      </c>
      <c r="D443" s="5" t="e">
        <f>VLOOKUP(A443,'American Datalink'!$B$5:$D$280,2,FALSE)</f>
        <v>#N/A</v>
      </c>
      <c r="E443" s="5" t="e">
        <f>VLOOKUP(A443,'Belden (Classics)'!$B$4:$D$793,2,FALSE)</f>
        <v>#N/A</v>
      </c>
      <c r="F443" s="5" t="e">
        <f>VLOOKUP(A443,'Belden New Generation'!$B$4:$D$427,2,FALSE)</f>
        <v>#N/A</v>
      </c>
      <c r="G443" s="5" t="e">
        <f>VLOOKUP(A443,Coleman!$B$2:$D$370,2,FALSE)</f>
        <v>#N/A</v>
      </c>
      <c r="H443" s="5" t="e">
        <f>VLOOKUP(A443,Commscope!$B$2:$D$87,2,FALSE)</f>
        <v>#N/A</v>
      </c>
      <c r="I443" s="5" t="e">
        <f>VLOOKUP(A443,Comtran!$B$2:$D$265,2,FALSE)</f>
        <v>#N/A</v>
      </c>
      <c r="J443" s="5" t="str">
        <f>VLOOKUP(A443,Covid!$B$3:$D$120,2,FALSE)</f>
        <v>CVD 3600</v>
      </c>
      <c r="K443" s="5" t="e">
        <f>VLOOKUP(A443,General!$B$2:$D$227,2,FALSE)</f>
        <v>#N/A</v>
      </c>
      <c r="L443" s="5" t="e">
        <f>VLOOKUP(A443,'Genesis-Honeywell'!$B$3:$D$492,2,FALSE)</f>
        <v>#N/A</v>
      </c>
      <c r="M443" s="5" t="e">
        <f>VLOOKUP(A443,Gepco!$B$4:$D$164,2,FALSE)</f>
        <v>#N/A</v>
      </c>
      <c r="N443" s="5" t="str">
        <f>VLOOKUP(A443,Ice!$B$4:$D$65,2,FALSE)</f>
        <v>RGB6/(2)22-2OS/P</v>
      </c>
      <c r="O443" s="5" t="str">
        <f>VLOOKUP(A443,Liberty!$B$3:$D$231,2,FALSE)</f>
        <v>RGB6C/22-2P-PLN</v>
      </c>
      <c r="P443" s="5" t="e">
        <f>VLOOKUP(A443,Paige!$B$4:$D$78,2,FALSE)</f>
        <v>#N/A</v>
      </c>
      <c r="Q443" s="5" t="e">
        <f>VLOOKUP(A443,Remee!$B$5:$D$427,2,FALSE)</f>
        <v>#N/A</v>
      </c>
      <c r="R443" s="5" t="e">
        <f>VLOOKUP(A443,Tappan!$B$4:$D$278,2,FALSE)</f>
        <v>#N/A</v>
      </c>
      <c r="S443" s="5" t="e">
        <f>VLOOKUP(A443,Wavenet!$B$3:$D$39,2,FALSE)</f>
        <v>#N/A</v>
      </c>
      <c r="T443" s="5" t="e">
        <f>VLOOKUP(A443,'Windy City'!$B$3:$D$45,2,FALSE)</f>
        <v>#N/A</v>
      </c>
    </row>
    <row r="444" spans="1:20" x14ac:dyDescent="0.25">
      <c r="A444" s="19">
        <v>252815</v>
      </c>
      <c r="B444" s="11" t="s">
        <v>2141</v>
      </c>
      <c r="C444" s="5" t="str">
        <f>VLOOKUP(A444,'Advanced Digital Cable'!$B$3:$D$180,2,FALSE)</f>
        <v>8-9992</v>
      </c>
      <c r="D444" s="5" t="e">
        <f>VLOOKUP(A444,'American Datalink'!$B$5:$D$280,2,FALSE)</f>
        <v>#N/A</v>
      </c>
      <c r="E444" s="5" t="e">
        <f>VLOOKUP(A444,'Belden (Classics)'!$B$4:$D$793,2,FALSE)</f>
        <v>#N/A</v>
      </c>
      <c r="F444" s="5">
        <f>VLOOKUP(A444,'Belden New Generation'!$B$4:$D$427,2,FALSE)</f>
        <v>649948</v>
      </c>
      <c r="G444" s="5">
        <f>VLOOKUP(A444,Coleman!$B$2:$D$370,2,FALSE)</f>
        <v>99979</v>
      </c>
      <c r="H444" s="5" t="str">
        <f>VLOOKUP(A444,Commscope!$B$2:$D$87,2,FALSE)</f>
        <v>2054K</v>
      </c>
      <c r="I444" s="5" t="e">
        <f>VLOOKUP(A444,Comtran!$B$2:$D$265,2,FALSE)</f>
        <v>#N/A</v>
      </c>
      <c r="J444" s="5" t="e">
        <f>VLOOKUP(A444,Covid!$B$3:$D$120,2,FALSE)</f>
        <v>#N/A</v>
      </c>
      <c r="K444" s="5" t="str">
        <f>VLOOKUP(A444,General!$B$2:$D$227,2,FALSE)</f>
        <v>C8030</v>
      </c>
      <c r="L444" s="5">
        <f>VLOOKUP(A444,'Genesis-Honeywell'!$B$3:$D$492,2,FALSE)</f>
        <v>5355</v>
      </c>
      <c r="M444" s="5" t="str">
        <f>VLOOKUP(A444,Gepco!$B$4:$D$164,2,FALSE)</f>
        <v>C8030</v>
      </c>
      <c r="N444" s="5" t="e">
        <f>VLOOKUP(A444,Ice!$B$4:$D$65,2,FALSE)</f>
        <v>#N/A</v>
      </c>
      <c r="O444" s="5" t="e">
        <f>VLOOKUP(A444,Liberty!$B$3:$D$231,2,FALSE)</f>
        <v>#N/A</v>
      </c>
      <c r="P444" s="5" t="e">
        <f>VLOOKUP(A444,Paige!$B$4:$D$78,2,FALSE)</f>
        <v>#N/A</v>
      </c>
      <c r="Q444" s="5" t="e">
        <f>VLOOKUP(A444,Remee!$B$5:$D$427,2,FALSE)</f>
        <v>#N/A</v>
      </c>
      <c r="R444" s="5" t="str">
        <f>VLOOKUP(A444,Tappan!$B$4:$D$278,2,FALSE)</f>
        <v>H90224</v>
      </c>
      <c r="S444" s="5" t="e">
        <f>VLOOKUP(A444,Wavenet!$B$3:$D$39,2,FALSE)</f>
        <v>#N/A</v>
      </c>
      <c r="T444" s="5" t="str">
        <f>VLOOKUP(A444,'Windy City'!$B$3:$D$45,2,FALSE)</f>
        <v>659216-S</v>
      </c>
    </row>
    <row r="445" spans="1:20" x14ac:dyDescent="0.25">
      <c r="A445" s="19">
        <v>252825</v>
      </c>
      <c r="B445" s="11" t="s">
        <v>2287</v>
      </c>
      <c r="C445" s="5" t="e">
        <f>VLOOKUP(A445,'Advanced Digital Cable'!$B$3:$D$180,2,FALSE)</f>
        <v>#N/A</v>
      </c>
      <c r="D445" s="5" t="e">
        <f>VLOOKUP(A445,'American Datalink'!$B$5:$D$280,2,FALSE)</f>
        <v>#N/A</v>
      </c>
      <c r="E445" s="5" t="e">
        <f>VLOOKUP(A445,'Belden (Classics)'!$B$4:$D$793,2,FALSE)</f>
        <v>#N/A</v>
      </c>
      <c r="F445" s="5" t="e">
        <f>VLOOKUP(A445,'Belden New Generation'!$B$4:$D$427,2,FALSE)</f>
        <v>#N/A</v>
      </c>
      <c r="G445" s="5" t="e">
        <f>VLOOKUP(A445,Coleman!$B$2:$D$370,2,FALSE)</f>
        <v>#N/A</v>
      </c>
      <c r="H445" s="5" t="e">
        <f>VLOOKUP(A445,Commscope!$B$2:$D$87,2,FALSE)</f>
        <v>#N/A</v>
      </c>
      <c r="I445" s="5" t="e">
        <f>VLOOKUP(A445,Comtran!$B$2:$D$265,2,FALSE)</f>
        <v>#N/A</v>
      </c>
      <c r="J445" s="5" t="e">
        <f>VLOOKUP(A445,Covid!$B$3:$D$120,2,FALSE)</f>
        <v>#N/A</v>
      </c>
      <c r="K445" s="5" t="e">
        <f>VLOOKUP(A445,General!$B$2:$D$227,2,FALSE)</f>
        <v>#N/A</v>
      </c>
      <c r="L445" s="5" t="e">
        <f>VLOOKUP(A445,'Genesis-Honeywell'!$B$3:$D$492,2,FALSE)</f>
        <v>#N/A</v>
      </c>
      <c r="M445" s="5" t="str">
        <f>VLOOKUP(A445,Gepco!$B$4:$D$164,2,FALSE)</f>
        <v>VDM250D</v>
      </c>
      <c r="N445" s="5" t="e">
        <f>VLOOKUP(A445,Ice!$B$4:$D$65,2,FALSE)</f>
        <v>#N/A</v>
      </c>
      <c r="O445" s="5" t="e">
        <f>VLOOKUP(A445,Liberty!$B$3:$D$231,2,FALSE)</f>
        <v>#N/A</v>
      </c>
      <c r="P445" s="5" t="e">
        <f>VLOOKUP(A445,Paige!$B$4:$D$78,2,FALSE)</f>
        <v>#N/A</v>
      </c>
      <c r="Q445" s="5" t="e">
        <f>VLOOKUP(A445,Remee!$B$5:$D$427,2,FALSE)</f>
        <v>#N/A</v>
      </c>
      <c r="R445" s="5" t="e">
        <f>VLOOKUP(A445,Tappan!$B$4:$D$278,2,FALSE)</f>
        <v>#N/A</v>
      </c>
      <c r="S445" s="5" t="e">
        <f>VLOOKUP(A445,Wavenet!$B$3:$D$39,2,FALSE)</f>
        <v>#N/A</v>
      </c>
      <c r="T445" s="5" t="e">
        <f>VLOOKUP(A445,'Windy City'!$B$3:$D$45,2,FALSE)</f>
        <v>#N/A</v>
      </c>
    </row>
    <row r="446" spans="1:20" x14ac:dyDescent="0.25">
      <c r="A446" s="19">
        <v>256100</v>
      </c>
      <c r="B446" s="11" t="s">
        <v>2136</v>
      </c>
      <c r="C446" s="5" t="str">
        <f>VLOOKUP(A446,'Advanced Digital Cable'!$B$3:$D$180,2,FALSE)</f>
        <v>8-9171</v>
      </c>
      <c r="D446" s="5" t="e">
        <f>VLOOKUP(A446,'American Datalink'!$B$5:$D$280,2,FALSE)</f>
        <v>#N/A</v>
      </c>
      <c r="E446" s="5" t="str">
        <f>VLOOKUP(A446,'Belden (Classics)'!$B$4:$D$793,2,FALSE)</f>
        <v xml:space="preserve">9116P    </v>
      </c>
      <c r="F446" s="5" t="e">
        <f>VLOOKUP(A446,'Belden New Generation'!$B$4:$D$427,2,FALSE)</f>
        <v>#N/A</v>
      </c>
      <c r="G446" s="5">
        <f>VLOOKUP(A446,Coleman!$B$2:$D$370,2,FALSE)</f>
        <v>921015</v>
      </c>
      <c r="H446" s="5" t="str">
        <f>VLOOKUP(A446,Commscope!$B$2:$D$87,2,FALSE)</f>
        <v>2275V</v>
      </c>
      <c r="I446" s="5" t="e">
        <f>VLOOKUP(A446,Comtran!$B$2:$D$265,2,FALSE)</f>
        <v>#N/A</v>
      </c>
      <c r="J446" s="5" t="e">
        <f>VLOOKUP(A446,Covid!$B$3:$D$120,2,FALSE)</f>
        <v>#N/A</v>
      </c>
      <c r="K446" s="5" t="str">
        <f>VLOOKUP(A446,General!$B$2:$D$227,2,FALSE)</f>
        <v>C3524</v>
      </c>
      <c r="L446" s="5" t="e">
        <f>VLOOKUP(A446,'Genesis-Honeywell'!$B$3:$D$492,2,FALSE)</f>
        <v>#N/A</v>
      </c>
      <c r="M446" s="5" t="str">
        <f>VLOOKUP(A446,Gepco!$B$4:$D$164,2,FALSE)</f>
        <v>C3524</v>
      </c>
      <c r="N446" s="5" t="str">
        <f>VLOOKUP(A446,Ice!$B$4:$D$65,2,FALSE)</f>
        <v>RG-6U/Plenum</v>
      </c>
      <c r="O446" s="5" t="str">
        <f>VLOOKUP(A446,Liberty!$B$3:$D$231,2,FALSE)</f>
        <v>RG6-P-CATV</v>
      </c>
      <c r="P446" s="5" t="e">
        <f>VLOOKUP(A446,Paige!$B$4:$D$78,2,FALSE)</f>
        <v>#N/A</v>
      </c>
      <c r="Q446" s="5" t="str">
        <f>VLOOKUP(A446,Remee!$B$5:$D$427,2,FALSE)</f>
        <v>725105/60</v>
      </c>
      <c r="R446" s="5" t="str">
        <f>VLOOKUP(A446,Tappan!$B$4:$D$278,2,FALSE)</f>
        <v>D40018</v>
      </c>
      <c r="S446" s="5" t="e">
        <f>VLOOKUP(A446,Wavenet!$B$3:$D$39,2,FALSE)</f>
        <v>#N/A</v>
      </c>
      <c r="T446" s="5" t="e">
        <f>VLOOKUP(A446,'Windy City'!$B$3:$D$45,2,FALSE)</f>
        <v>#N/A</v>
      </c>
    </row>
    <row r="447" spans="1:20" x14ac:dyDescent="0.25">
      <c r="A447" s="19">
        <v>256300</v>
      </c>
      <c r="B447" s="11" t="s">
        <v>2137</v>
      </c>
      <c r="C447" s="5" t="str">
        <f>VLOOKUP(A447,'Advanced Digital Cable'!$B$3:$D$180,2,FALSE)</f>
        <v>8-9171QS</v>
      </c>
      <c r="D447" s="5" t="e">
        <f>VLOOKUP(A447,'American Datalink'!$B$5:$D$280,2,FALSE)</f>
        <v>#N/A</v>
      </c>
      <c r="E447" s="5" t="str">
        <f>VLOOKUP(A447,'Belden (Classics)'!$B$4:$D$793,2,FALSE)</f>
        <v>1189AP</v>
      </c>
      <c r="F447" s="5" t="e">
        <f>VLOOKUP(A447,'Belden New Generation'!$B$4:$D$427,2,FALSE)</f>
        <v>#N/A</v>
      </c>
      <c r="G447" s="5">
        <f>VLOOKUP(A447,Coleman!$B$2:$D$370,2,FALSE)</f>
        <v>921019</v>
      </c>
      <c r="H447" s="5" t="str">
        <f>VLOOKUP(A447,Commscope!$B$2:$D$87,2,FALSE)</f>
        <v>2227V</v>
      </c>
      <c r="I447" s="5" t="e">
        <f>VLOOKUP(A447,Comtran!$B$2:$D$265,2,FALSE)</f>
        <v>#N/A</v>
      </c>
      <c r="J447" s="5" t="e">
        <f>VLOOKUP(A447,Covid!$B$3:$D$120,2,FALSE)</f>
        <v>#N/A</v>
      </c>
      <c r="K447" s="5" t="str">
        <f>VLOOKUP(A447,General!$B$2:$D$227,2,FALSE)</f>
        <v>C3525</v>
      </c>
      <c r="L447" s="5" t="e">
        <f>VLOOKUP(A447,'Genesis-Honeywell'!$B$3:$D$492,2,FALSE)</f>
        <v>#N/A</v>
      </c>
      <c r="M447" s="5" t="str">
        <f>VLOOKUP(A447,Gepco!$B$4:$D$164,2,FALSE)</f>
        <v>C3525</v>
      </c>
      <c r="N447" s="5" t="str">
        <f>VLOOKUP(A447,Ice!$B$4:$D$65,2,FALSE)</f>
        <v>RG-6QS/CCS/Plenum</v>
      </c>
      <c r="O447" s="5" t="str">
        <f>VLOOKUP(A447,Liberty!$B$3:$D$231,2,FALSE)</f>
        <v>RG6-QUAD-CMP</v>
      </c>
      <c r="P447" s="5" t="e">
        <f>VLOOKUP(A447,Paige!$B$4:$D$78,2,FALSE)</f>
        <v>#N/A</v>
      </c>
      <c r="Q447" s="5">
        <f>VLOOKUP(A447,Remee!$B$5:$D$427,2,FALSE)</f>
        <v>725103</v>
      </c>
      <c r="R447" s="5" t="str">
        <f>VLOOKUP(A447,Tappan!$B$4:$D$278,2,FALSE)</f>
        <v>D40019</v>
      </c>
      <c r="S447" s="5" t="e">
        <f>VLOOKUP(A447,Wavenet!$B$3:$D$39,2,FALSE)</f>
        <v>#N/A</v>
      </c>
      <c r="T447" s="5" t="e">
        <f>VLOOKUP(A447,'Windy City'!$B$3:$D$45,2,FALSE)</f>
        <v>#N/A</v>
      </c>
    </row>
    <row r="448" spans="1:20" x14ac:dyDescent="0.25">
      <c r="A448" s="19">
        <v>256350</v>
      </c>
      <c r="B448" s="11" t="s">
        <v>2291</v>
      </c>
      <c r="C448" s="5" t="str">
        <f>VLOOKUP(A448,'Advanced Digital Cable'!$B$3:$D$180,2,FALSE)</f>
        <v>8-9106</v>
      </c>
      <c r="D448" s="5" t="e">
        <f>VLOOKUP(A448,'American Datalink'!$B$5:$D$280,2,FALSE)</f>
        <v>#N/A</v>
      </c>
      <c r="E448" s="5" t="str">
        <f>VLOOKUP(A448,'Belden (Classics)'!$B$4:$D$793,2,FALSE)</f>
        <v>1695A</v>
      </c>
      <c r="F448" s="5" t="e">
        <f>VLOOKUP(A448,'Belden New Generation'!$B$4:$D$427,2,FALSE)</f>
        <v>#N/A</v>
      </c>
      <c r="G448" s="5" t="e">
        <f>VLOOKUP(A448,Coleman!$B$2:$D$370,2,FALSE)</f>
        <v>#N/A</v>
      </c>
      <c r="H448" s="5" t="str">
        <f>VLOOKUP(A448,Commscope!$B$2:$D$87,2,FALSE)</f>
        <v>2279V</v>
      </c>
      <c r="I448" s="5" t="e">
        <f>VLOOKUP(A448,Comtran!$B$2:$D$265,2,FALSE)</f>
        <v>#N/A</v>
      </c>
      <c r="J448" s="5" t="str">
        <f>VLOOKUP(A448,Covid!$B$3:$D$120,2,FALSE)</f>
        <v>COV 3100 95F</v>
      </c>
      <c r="K448" s="5">
        <f>VLOOKUP(A448,General!$B$2:$D$227,2,FALSE)</f>
        <v>495025</v>
      </c>
      <c r="L448" s="5" t="e">
        <f>VLOOKUP(A448,'Genesis-Honeywell'!$B$3:$D$492,2,FALSE)</f>
        <v>#N/A</v>
      </c>
      <c r="M448" s="5" t="str">
        <f>VLOOKUP(A448,Gepco!$B$4:$D$164,2,FALSE)</f>
        <v>VSD2001TS</v>
      </c>
      <c r="N448" s="5" t="e">
        <f>VLOOKUP(A448,Ice!$B$4:$D$65,2,FALSE)</f>
        <v>#N/A</v>
      </c>
      <c r="O448" s="5" t="str">
        <f>VLOOKUP(A448,Liberty!$B$3:$D$231,2,FALSE)</f>
        <v>18-CMP-VID-COAX</v>
      </c>
      <c r="P448" s="5" t="e">
        <f>VLOOKUP(A448,Paige!$B$4:$D$78,2,FALSE)</f>
        <v>#N/A</v>
      </c>
      <c r="Q448" s="5">
        <f>VLOOKUP(A448,Remee!$B$5:$D$427,2,FALSE)</f>
        <v>725113</v>
      </c>
      <c r="R448" s="5" t="e">
        <f>VLOOKUP(A448,Tappan!$B$4:$D$278,2,FALSE)</f>
        <v>#N/A</v>
      </c>
      <c r="S448" s="5" t="e">
        <f>VLOOKUP(A448,Wavenet!$B$3:$D$39,2,FALSE)</f>
        <v>#N/A</v>
      </c>
      <c r="T448" s="5" t="e">
        <f>VLOOKUP(A448,'Windy City'!$B$3:$D$45,2,FALSE)</f>
        <v>#N/A</v>
      </c>
    </row>
    <row r="449" spans="1:20" x14ac:dyDescent="0.25">
      <c r="A449" s="19">
        <v>825182</v>
      </c>
      <c r="B449" s="11" t="s">
        <v>2503</v>
      </c>
      <c r="C449" s="5" t="e">
        <f>VLOOKUP(A449,'Advanced Digital Cable'!$B$3:$D$180,2,FALSE)</f>
        <v>#N/A</v>
      </c>
      <c r="D449" s="5" t="e">
        <f>VLOOKUP(A449,'American Datalink'!$B$5:$D$280,2,FALSE)</f>
        <v>#N/A</v>
      </c>
      <c r="E449" s="5" t="e">
        <f>VLOOKUP(A449,'Belden (Classics)'!$B$4:$D$793,2,FALSE)</f>
        <v>#N/A</v>
      </c>
      <c r="F449" s="5" t="e">
        <f>VLOOKUP(A449,'Belden New Generation'!$B$4:$D$427,2,FALSE)</f>
        <v>#N/A</v>
      </c>
      <c r="G449" s="5" t="e">
        <f>VLOOKUP(A449,Coleman!$B$2:$D$370,2,FALSE)</f>
        <v>#N/A</v>
      </c>
      <c r="H449" s="5" t="e">
        <f>VLOOKUP(A449,Commscope!$B$2:$D$87,2,FALSE)</f>
        <v>#N/A</v>
      </c>
      <c r="I449" s="5" t="e">
        <f>VLOOKUP(A449,Comtran!$B$2:$D$265,2,FALSE)</f>
        <v>#N/A</v>
      </c>
      <c r="J449" s="5" t="e">
        <f>VLOOKUP(A449,Covid!$B$3:$D$120,2,FALSE)</f>
        <v>#N/A</v>
      </c>
      <c r="K449" s="5" t="e">
        <f>VLOOKUP(A449,General!$B$2:$D$227,2,FALSE)</f>
        <v>#N/A</v>
      </c>
      <c r="L449" s="5" t="e">
        <f>VLOOKUP(A449,'Genesis-Honeywell'!$B$3:$D$492,2,FALSE)</f>
        <v>#N/A</v>
      </c>
      <c r="M449" s="5" t="e">
        <f>VLOOKUP(A449,Gepco!$B$4:$D$164,2,FALSE)</f>
        <v>#N/A</v>
      </c>
      <c r="N449" s="5" t="e">
        <f>VLOOKUP(A449,Ice!$B$4:$D$65,2,FALSE)</f>
        <v>#N/A</v>
      </c>
      <c r="O449" s="5" t="e">
        <f>VLOOKUP(A449,Liberty!$B$3:$D$231,2,FALSE)</f>
        <v>#N/A</v>
      </c>
      <c r="P449" s="5" t="e">
        <f>VLOOKUP(A449,Paige!$B$4:$D$78,2,FALSE)</f>
        <v>#N/A</v>
      </c>
      <c r="Q449" s="5" t="e">
        <f>VLOOKUP(A449,Remee!$B$5:$D$427,2,FALSE)</f>
        <v>#N/A</v>
      </c>
      <c r="R449" s="5" t="e">
        <f>VLOOKUP(A449,Tappan!$B$4:$D$278,2,FALSE)</f>
        <v>#N/A</v>
      </c>
      <c r="S449" s="5" t="e">
        <f>VLOOKUP(A449,Wavenet!$B$3:$D$39,2,FALSE)</f>
        <v>#N/A</v>
      </c>
      <c r="T449" s="5" t="e">
        <f>VLOOKUP(A449,'Windy City'!$B$3:$D$45,2,FALSE)</f>
        <v>#N/A</v>
      </c>
    </row>
    <row r="450" spans="1:20" x14ac:dyDescent="0.25">
      <c r="A450" s="19" t="s">
        <v>160</v>
      </c>
      <c r="B450" s="11" t="s">
        <v>2504</v>
      </c>
      <c r="C450" s="5" t="str">
        <f>VLOOKUP(A450,'Advanced Digital Cable'!$B$3:$D$180,2,FALSE)</f>
        <v>7-9012QS</v>
      </c>
      <c r="D450" s="5" t="str">
        <f>VLOOKUP(A450,'American Datalink'!$B$5:$D$280,2,FALSE)</f>
        <v>QRG11CATVP</v>
      </c>
      <c r="E450" s="5" t="str">
        <f>VLOOKUP(A450,'Belden (Classics)'!$B$4:$D$793,2,FALSE)</f>
        <v xml:space="preserve">7999AP </v>
      </c>
      <c r="F450" s="5" t="e">
        <f>VLOOKUP(A450,'Belden New Generation'!$B$4:$D$427,2,FALSE)</f>
        <v>#N/A</v>
      </c>
      <c r="G450" s="5">
        <f>VLOOKUP(A450,Coleman!$B$2:$D$370,2,FALSE)</f>
        <v>821010</v>
      </c>
      <c r="H450" s="5" t="str">
        <f>VLOOKUP(A450,Commscope!$B$2:$D$87,2,FALSE)</f>
        <v>2287K</v>
      </c>
      <c r="I450" s="5" t="e">
        <f>VLOOKUP(A450,Comtran!$B$2:$D$265,2,FALSE)</f>
        <v>#N/A</v>
      </c>
      <c r="J450" s="5" t="e">
        <f>VLOOKUP(A450,Covid!$B$3:$D$120,2,FALSE)</f>
        <v>#N/A</v>
      </c>
      <c r="K450" s="5" t="str">
        <f>VLOOKUP(A450,General!$B$2:$D$227,2,FALSE)</f>
        <v>C3529</v>
      </c>
      <c r="L450" s="5" t="e">
        <f>VLOOKUP(A450,'Genesis-Honeywell'!$B$3:$D$492,2,FALSE)</f>
        <v>#N/A</v>
      </c>
      <c r="M450" s="5" t="e">
        <f>VLOOKUP(A450,Gepco!$B$4:$D$164,2,FALSE)</f>
        <v>#N/A</v>
      </c>
      <c r="N450" s="5" t="e">
        <f>VLOOKUP(A450,Ice!$B$4:$D$65,2,FALSE)</f>
        <v>#N/A</v>
      </c>
      <c r="O450" s="5" t="str">
        <f>VLOOKUP(A450,Liberty!$B$3:$D$231,2,FALSE)</f>
        <v>RG11-QUAD-PL</v>
      </c>
      <c r="P450" s="5" t="e">
        <f>VLOOKUP(A450,Paige!$B$4:$D$78,2,FALSE)</f>
        <v>#N/A</v>
      </c>
      <c r="Q450" s="5" t="e">
        <f>VLOOKUP(A450,Remee!$B$5:$D$427,2,FALSE)</f>
        <v>#N/A</v>
      </c>
      <c r="R450" s="5" t="str">
        <f>VLOOKUP(A450,Tappan!$B$4:$D$278,2,FALSE)</f>
        <v>D60004</v>
      </c>
      <c r="S450" s="5" t="e">
        <f>VLOOKUP(A450,Wavenet!$B$3:$D$39,2,FALSE)</f>
        <v>#N/A</v>
      </c>
      <c r="T450" s="5" t="e">
        <f>VLOOKUP(A450,'Windy City'!$B$3:$D$45,2,FALSE)</f>
        <v>#N/A</v>
      </c>
    </row>
    <row r="451" spans="1:20" x14ac:dyDescent="0.25">
      <c r="A451" s="19" t="s">
        <v>131</v>
      </c>
      <c r="B451" s="11" t="s">
        <v>2505</v>
      </c>
      <c r="C451" s="5" t="str">
        <f>VLOOKUP(A451,'Advanced Digital Cable'!$B$3:$D$180,2,FALSE)</f>
        <v>8-9068QS</v>
      </c>
      <c r="D451" s="5" t="str">
        <f>VLOOKUP(A451,'American Datalink'!$B$5:$D$280,2,FALSE)</f>
        <v>QRG6CATVP</v>
      </c>
      <c r="E451" s="5" t="str">
        <f>VLOOKUP(A451,'Belden (Classics)'!$B$4:$D$793,2,FALSE)</f>
        <v>7916AP</v>
      </c>
      <c r="F451" s="5" t="str">
        <f>VLOOKUP(A451,'Belden New Generation'!$B$4:$D$427,2,FALSE)</f>
        <v>6339Q8</v>
      </c>
      <c r="G451" s="5">
        <f>VLOOKUP(A451,Coleman!$B$2:$D$370,2,FALSE)</f>
        <v>99911</v>
      </c>
      <c r="H451" s="5" t="str">
        <f>VLOOKUP(A451,Commscope!$B$2:$D$87,2,FALSE)</f>
        <v>0247V</v>
      </c>
      <c r="I451" s="5" t="e">
        <f>VLOOKUP(A451,Comtran!$B$2:$D$265,2,FALSE)</f>
        <v>#N/A</v>
      </c>
      <c r="J451" s="5" t="str">
        <f>VLOOKUP(A451,Covid!$B$3:$D$120,2,FALSE)</f>
        <v>COV 3100 Q</v>
      </c>
      <c r="K451" s="5" t="e">
        <f>VLOOKUP(A451,General!$B$2:$D$227,2,FALSE)</f>
        <v>#N/A</v>
      </c>
      <c r="L451" s="5">
        <f>VLOOKUP(A451,'Genesis-Honeywell'!$B$3:$D$492,2,FALSE)</f>
        <v>5356</v>
      </c>
      <c r="M451" s="5" t="e">
        <f>VLOOKUP(A451,Gepco!$B$4:$D$164,2,FALSE)</f>
        <v>#N/A</v>
      </c>
      <c r="N451" s="5" t="str">
        <f>VLOOKUP(A451,Ice!$B$4:$D$65,2,FALSE)</f>
        <v>RG-6QS/BC/Plenum</v>
      </c>
      <c r="O451" s="5" t="e">
        <f>VLOOKUP(A451,Liberty!$B$3:$D$231,2,FALSE)</f>
        <v>#N/A</v>
      </c>
      <c r="P451" s="5" t="e">
        <f>VLOOKUP(A451,Paige!$B$4:$D$78,2,FALSE)</f>
        <v>#N/A</v>
      </c>
      <c r="Q451" s="5" t="e">
        <f>VLOOKUP(A451,Remee!$B$5:$D$427,2,FALSE)</f>
        <v>#N/A</v>
      </c>
      <c r="R451" s="5" t="e">
        <f>VLOOKUP(A451,Tappan!$B$4:$D$278,2,FALSE)</f>
        <v>#N/A</v>
      </c>
      <c r="S451" s="5" t="e">
        <f>VLOOKUP(A451,Wavenet!$B$3:$D$39,2,FALSE)</f>
        <v>#N/A</v>
      </c>
      <c r="T451" s="5" t="str">
        <f>VLOOKUP(A451,'Windy City'!$B$3:$D$45,2,FALSE)</f>
        <v>606224-S</v>
      </c>
    </row>
    <row r="452" spans="1:20" x14ac:dyDescent="0.25">
      <c r="A452" s="19" t="s">
        <v>897</v>
      </c>
      <c r="B452" s="11" t="s">
        <v>3237</v>
      </c>
      <c r="C452" s="5" t="e">
        <f>VLOOKUP(A452,'Advanced Digital Cable'!$B$3:$D$180,2,FALSE)</f>
        <v>#N/A</v>
      </c>
      <c r="D452" s="5" t="str">
        <f>VLOOKUP(A452,'American Datalink'!$B$5:$D$280,2,FALSE)</f>
        <v>QRG59CATVP</v>
      </c>
      <c r="E452" s="5" t="e">
        <f>VLOOKUP(A452,'Belden (Classics)'!$B$4:$D$793,2,FALSE)</f>
        <v>#N/A</v>
      </c>
      <c r="F452" s="5" t="str">
        <f>VLOOKUP(A452,'Belden New Generation'!$B$4:$D$427,2,FALSE)</f>
        <v>6439Q8</v>
      </c>
      <c r="G452" s="5" t="e">
        <f>VLOOKUP(A452,Coleman!$B$2:$D$370,2,FALSE)</f>
        <v>#N/A</v>
      </c>
      <c r="H452" s="5" t="str">
        <f>VLOOKUP(A452,Commscope!$B$2:$D$87,2,FALSE)</f>
        <v>2022V</v>
      </c>
      <c r="I452" s="5" t="e">
        <f>VLOOKUP(A452,Comtran!$B$2:$D$265,2,FALSE)</f>
        <v>#N/A</v>
      </c>
      <c r="J452" s="5" t="e">
        <f>VLOOKUP(A452,Covid!$B$3:$D$120,2,FALSE)</f>
        <v>#N/A</v>
      </c>
      <c r="K452" s="5" t="str">
        <f>VLOOKUP(A452,General!$B$2:$D$227,2,FALSE)</f>
        <v>C3527</v>
      </c>
      <c r="L452" s="5" t="e">
        <f>VLOOKUP(A452,'Genesis-Honeywell'!$B$3:$D$492,2,FALSE)</f>
        <v>#N/A</v>
      </c>
      <c r="M452" s="5" t="e">
        <f>VLOOKUP(A452,Gepco!$B$4:$D$164,2,FALSE)</f>
        <v>#N/A</v>
      </c>
      <c r="N452" s="5" t="e">
        <f>VLOOKUP(A452,Ice!$B$4:$D$65,2,FALSE)</f>
        <v>#N/A</v>
      </c>
      <c r="O452" s="5" t="e">
        <f>VLOOKUP(A452,Liberty!$B$3:$D$231,2,FALSE)</f>
        <v>#N/A</v>
      </c>
      <c r="P452" s="5" t="e">
        <f>VLOOKUP(A452,Paige!$B$4:$D$78,2,FALSE)</f>
        <v>#N/A</v>
      </c>
      <c r="Q452" s="5" t="e">
        <f>VLOOKUP(A452,Remee!$B$5:$D$427,2,FALSE)</f>
        <v>#N/A</v>
      </c>
      <c r="R452" s="5" t="e">
        <f>VLOOKUP(A452,Tappan!$B$4:$D$278,2,FALSE)</f>
        <v>#N/A</v>
      </c>
      <c r="S452" s="5" t="e">
        <f>VLOOKUP(A452,Wavenet!$B$3:$D$39,2,FALSE)</f>
        <v>#N/A</v>
      </c>
      <c r="T452" s="5" t="e">
        <f>VLOOKUP(A452,'Windy City'!$B$3:$D$45,2,FALSE)</f>
        <v>#N/A</v>
      </c>
    </row>
    <row r="453" spans="1:20" x14ac:dyDescent="0.25">
      <c r="A453" s="19" t="s">
        <v>351</v>
      </c>
      <c r="B453" s="11" t="s">
        <v>2506</v>
      </c>
      <c r="C453" s="5" t="e">
        <f>VLOOKUP(A453,'Advanced Digital Cable'!$B$3:$D$180,2,FALSE)</f>
        <v>#N/A</v>
      </c>
      <c r="D453" s="5" t="str">
        <f>VLOOKUP(A453,'American Datalink'!$B$5:$D$280,2,FALSE)</f>
        <v>RG6CCTV-162</v>
      </c>
      <c r="E453" s="5" t="e">
        <f>VLOOKUP(A453,'Belden (Classics)'!$B$4:$D$793,2,FALSE)</f>
        <v>#N/A</v>
      </c>
      <c r="F453" s="5" t="e">
        <f>VLOOKUP(A453,'Belden New Generation'!$B$4:$D$427,2,FALSE)</f>
        <v>#N/A</v>
      </c>
      <c r="G453" s="5">
        <f>VLOOKUP(A453,Coleman!$B$2:$D$370,2,FALSE)</f>
        <v>993267</v>
      </c>
      <c r="H453" s="5" t="e">
        <f>VLOOKUP(A453,Commscope!$B$2:$D$87,2,FALSE)</f>
        <v>#N/A</v>
      </c>
      <c r="I453" s="5" t="e">
        <f>VLOOKUP(A453,Comtran!$B$2:$D$265,2,FALSE)</f>
        <v>#N/A</v>
      </c>
      <c r="J453" s="5" t="str">
        <f>VLOOKUP(A453,Covid!$B$3:$D$120,2,FALSE)</f>
        <v>R6+2-18</v>
      </c>
      <c r="K453" s="5" t="e">
        <f>VLOOKUP(A453,General!$B$2:$D$227,2,FALSE)</f>
        <v>#N/A</v>
      </c>
      <c r="L453" s="5" t="e">
        <f>VLOOKUP(A453,'Genesis-Honeywell'!$B$3:$D$492,2,FALSE)</f>
        <v>#N/A</v>
      </c>
      <c r="M453" s="5" t="e">
        <f>VLOOKUP(A453,Gepco!$B$4:$D$164,2,FALSE)</f>
        <v>#N/A</v>
      </c>
      <c r="N453" s="5" t="e">
        <f>VLOOKUP(A453,Ice!$B$4:$D$65,2,FALSE)</f>
        <v>#N/A</v>
      </c>
      <c r="O453" s="5" t="e">
        <f>VLOOKUP(A453,Liberty!$B$3:$D$231,2,FALSE)</f>
        <v>#N/A</v>
      </c>
      <c r="P453" s="5" t="e">
        <f>VLOOKUP(A453,Paige!$B$4:$D$78,2,FALSE)</f>
        <v>#N/A</v>
      </c>
      <c r="Q453" s="5" t="e">
        <f>VLOOKUP(A453,Remee!$B$5:$D$427,2,FALSE)</f>
        <v>#N/A</v>
      </c>
      <c r="R453" s="5" t="str">
        <f>VLOOKUP(A453,Tappan!$B$4:$D$278,2,FALSE)</f>
        <v>H90454</v>
      </c>
      <c r="S453" s="5" t="e">
        <f>VLOOKUP(A453,Wavenet!$B$3:$D$39,2,FALSE)</f>
        <v>#N/A</v>
      </c>
      <c r="T453" s="5" t="e">
        <f>VLOOKUP(A453,'Windy City'!$B$3:$D$45,2,FALSE)</f>
        <v>#N/A</v>
      </c>
    </row>
    <row r="454" spans="1:20" x14ac:dyDescent="0.25">
      <c r="A454" s="19" t="s">
        <v>142</v>
      </c>
      <c r="B454" s="11" t="s">
        <v>2140</v>
      </c>
      <c r="C454" s="5" t="str">
        <f>VLOOKUP(A454,'Advanced Digital Cable'!$B$3:$D$180,2,FALSE)</f>
        <v>9912</v>
      </c>
      <c r="D454" s="5" t="str">
        <f>VLOOKUP(A454,'American Datalink'!$B$5:$D$280,2,FALSE)</f>
        <v>RG59CCTV-182</v>
      </c>
      <c r="E454" s="5" t="e">
        <f>VLOOKUP(A454,'Belden (Classics)'!$B$4:$D$793,2,FALSE)</f>
        <v>#N/A</v>
      </c>
      <c r="F454" s="5">
        <f>VLOOKUP(A454,'Belden New Generation'!$B$4:$D$427,2,FALSE)</f>
        <v>549945</v>
      </c>
      <c r="G454" s="5">
        <f>VLOOKUP(A454,Coleman!$B$2:$D$370,2,FALSE)</f>
        <v>92094</v>
      </c>
      <c r="H454" s="5" t="str">
        <f>VLOOKUP(A454,Commscope!$B$2:$D$87,2,FALSE)</f>
        <v>5554</v>
      </c>
      <c r="I454" s="5" t="e">
        <f>VLOOKUP(A454,Comtran!$B$2:$D$265,2,FALSE)</f>
        <v>#N/A</v>
      </c>
      <c r="J454" s="5" t="str">
        <f>VLOOKUP(A454,Covid!$B$3:$D$120,2,FALSE)</f>
        <v>RG59+2-18</v>
      </c>
      <c r="K454" s="5" t="str">
        <f>VLOOKUP(A454,General!$B$2:$D$227,2,FALSE)</f>
        <v>C5761</v>
      </c>
      <c r="L454" s="5">
        <f>VLOOKUP(A454,'Genesis-Honeywell'!$B$3:$D$492,2,FALSE)</f>
        <v>5009</v>
      </c>
      <c r="M454" s="5" t="str">
        <f>VLOOKUP(A454,Gepco!$B$4:$D$164,2,FALSE)</f>
        <v>C8028</v>
      </c>
      <c r="N454" s="5" t="str">
        <f>VLOOKUP(A454,Ice!$B$4:$D$65,2,FALSE)</f>
        <v>RG-59/18-2/BC</v>
      </c>
      <c r="O454" s="5" t="str">
        <f>VLOOKUP(A454,Liberty!$B$3:$D$231,2,FALSE)</f>
        <v>RG59-18-2C</v>
      </c>
      <c r="P454" s="5" t="e">
        <f>VLOOKUP(A454,Paige!$B$4:$D$78,2,FALSE)</f>
        <v>#N/A</v>
      </c>
      <c r="Q454" s="5" t="e">
        <f>VLOOKUP(A454,Remee!$B$5:$D$427,2,FALSE)</f>
        <v>#N/A</v>
      </c>
      <c r="R454" s="5" t="str">
        <f>VLOOKUP(A454,Tappan!$B$4:$D$278,2,FALSE)</f>
        <v>H90369</v>
      </c>
      <c r="S454" s="5" t="str">
        <f>VLOOKUP(A454,Wavenet!$B$3:$D$39,2,FALSE)</f>
        <v>H59+182M-500</v>
      </c>
      <c r="T454" s="5" t="e">
        <f>VLOOKUP(A454,'Windy City'!$B$3:$D$45,2,FALSE)</f>
        <v>#N/A</v>
      </c>
    </row>
    <row r="455" spans="1:20" x14ac:dyDescent="0.25">
      <c r="A455" s="19" t="s">
        <v>144</v>
      </c>
      <c r="B455" s="11" t="s">
        <v>2507</v>
      </c>
      <c r="C455" s="5" t="str">
        <f>VLOOKUP(A455,'Advanced Digital Cable'!$B$3:$D$180,2,FALSE)</f>
        <v>9912CA</v>
      </c>
      <c r="D455" s="5" t="e">
        <f>VLOOKUP(A455,'American Datalink'!$B$5:$D$280,2,FALSE)</f>
        <v>#N/A</v>
      </c>
      <c r="E455" s="5" t="e">
        <f>VLOOKUP(A455,'Belden (Classics)'!$B$4:$D$793,2,FALSE)</f>
        <v>#N/A</v>
      </c>
      <c r="F455" s="5" t="e">
        <f>VLOOKUP(A455,'Belden New Generation'!$B$4:$D$427,2,FALSE)</f>
        <v>#N/A</v>
      </c>
      <c r="G455" s="5" t="e">
        <f>VLOOKUP(A455,Coleman!$B$2:$D$370,2,FALSE)</f>
        <v>#N/A</v>
      </c>
      <c r="H455" s="5" t="e">
        <f>VLOOKUP(A455,Commscope!$B$2:$D$87,2,FALSE)</f>
        <v>#N/A</v>
      </c>
      <c r="I455" s="5" t="e">
        <f>VLOOKUP(A455,Comtran!$B$2:$D$265,2,FALSE)</f>
        <v>#N/A</v>
      </c>
      <c r="J455" s="5" t="e">
        <f>VLOOKUP(A455,Covid!$B$3:$D$120,2,FALSE)</f>
        <v>#N/A</v>
      </c>
      <c r="K455" s="5" t="e">
        <f>VLOOKUP(A455,General!$B$2:$D$227,2,FALSE)</f>
        <v>#N/A</v>
      </c>
      <c r="L455" s="5" t="e">
        <f>VLOOKUP(A455,'Genesis-Honeywell'!$B$3:$D$492,2,FALSE)</f>
        <v>#N/A</v>
      </c>
      <c r="M455" s="5" t="e">
        <f>VLOOKUP(A455,Gepco!$B$4:$D$164,2,FALSE)</f>
        <v>#N/A</v>
      </c>
      <c r="N455" s="5" t="e">
        <f>VLOOKUP(A455,Ice!$B$4:$D$65,2,FALSE)</f>
        <v>#N/A</v>
      </c>
      <c r="O455" s="5" t="e">
        <f>VLOOKUP(A455,Liberty!$B$3:$D$231,2,FALSE)</f>
        <v>#N/A</v>
      </c>
      <c r="P455" s="5" t="e">
        <f>VLOOKUP(A455,Paige!$B$4:$D$78,2,FALSE)</f>
        <v>#N/A</v>
      </c>
      <c r="Q455" s="5" t="str">
        <f>VLOOKUP(A455,Remee!$B$5:$D$427,2,FALSE)</f>
        <v>R001535R</v>
      </c>
      <c r="R455" s="5" t="e">
        <f>VLOOKUP(A455,Tappan!$B$4:$D$278,2,FALSE)</f>
        <v>#N/A</v>
      </c>
      <c r="S455" s="5" t="e">
        <f>VLOOKUP(A455,Wavenet!$B$3:$D$39,2,FALSE)</f>
        <v>#N/A</v>
      </c>
      <c r="T455" s="5" t="e">
        <f>VLOOKUP(A455,'Windy City'!$B$3:$D$45,2,FALSE)</f>
        <v>#N/A</v>
      </c>
    </row>
    <row r="456" spans="1:20" x14ac:dyDescent="0.25">
      <c r="A456" s="19" t="s">
        <v>390</v>
      </c>
      <c r="B456" s="11" t="s">
        <v>2283</v>
      </c>
      <c r="C456" s="5" t="e">
        <f>VLOOKUP(A456,'Advanced Digital Cable'!$B$3:$D$180,2,FALSE)</f>
        <v>#N/A</v>
      </c>
      <c r="D456" s="5" t="e">
        <f>VLOOKUP(A456,'American Datalink'!$B$5:$D$280,2,FALSE)</f>
        <v>#N/A</v>
      </c>
      <c r="E456" s="5" t="e">
        <f>VLOOKUP(A456,'Belden (Classics)'!$B$4:$D$793,2,FALSE)</f>
        <v>#N/A</v>
      </c>
      <c r="F456" s="5" t="e">
        <f>VLOOKUP(A456,'Belden New Generation'!$B$4:$D$427,2,FALSE)</f>
        <v>#N/A</v>
      </c>
      <c r="G456" s="5" t="e">
        <f>VLOOKUP(A456,Coleman!$B$2:$D$370,2,FALSE)</f>
        <v>#N/A</v>
      </c>
      <c r="H456" s="5" t="e">
        <f>VLOOKUP(A456,Commscope!$B$2:$D$87,2,FALSE)</f>
        <v>#N/A</v>
      </c>
      <c r="I456" s="5" t="e">
        <f>VLOOKUP(A456,Comtran!$B$2:$D$265,2,FALSE)</f>
        <v>#N/A</v>
      </c>
      <c r="J456" s="5" t="str">
        <f>VLOOKUP(A456,Covid!$B$3:$D$120,2,FALSE)</f>
        <v>CVD 0300</v>
      </c>
      <c r="K456" s="5" t="e">
        <f>VLOOKUP(A456,General!$B$2:$D$227,2,FALSE)</f>
        <v>#N/A</v>
      </c>
      <c r="L456" s="5" t="e">
        <f>VLOOKUP(A456,'Genesis-Honeywell'!$B$3:$D$492,2,FALSE)</f>
        <v>#N/A</v>
      </c>
      <c r="M456" s="5" t="str">
        <f>VLOOKUP(A456,Gepco!$B$4:$D$164,2,FALSE)</f>
        <v>SV253SR</v>
      </c>
      <c r="N456" s="5" t="e">
        <f>VLOOKUP(A456,Ice!$B$4:$D$65,2,FALSE)</f>
        <v>#N/A</v>
      </c>
      <c r="O456" s="5" t="e">
        <f>VLOOKUP(A456,Liberty!$B$3:$D$231,2,FALSE)</f>
        <v>#N/A</v>
      </c>
      <c r="P456" s="5" t="e">
        <f>VLOOKUP(A456,Paige!$B$4:$D$78,2,FALSE)</f>
        <v>#N/A</v>
      </c>
      <c r="Q456" s="5" t="e">
        <f>VLOOKUP(A456,Remee!$B$5:$D$427,2,FALSE)</f>
        <v>#N/A</v>
      </c>
      <c r="R456" s="5" t="str">
        <f>VLOOKUP(A456,Tappan!$B$4:$D$278,2,FALSE)</f>
        <v>H91089</v>
      </c>
      <c r="S456" s="5" t="e">
        <f>VLOOKUP(A456,Wavenet!$B$3:$D$39,2,FALSE)</f>
        <v>#N/A</v>
      </c>
      <c r="T456" s="5" t="e">
        <f>VLOOKUP(A456,'Windy City'!$B$3:$D$45,2,FALSE)</f>
        <v>#N/A</v>
      </c>
    </row>
    <row r="457" spans="1:20" x14ac:dyDescent="0.25">
      <c r="A457" s="22" t="s">
        <v>345</v>
      </c>
      <c r="B457" s="11" t="s">
        <v>2284</v>
      </c>
      <c r="C457" s="5" t="e">
        <f>VLOOKUP(A457,'Advanced Digital Cable'!$B$3:$D$180,2,FALSE)</f>
        <v>#N/A</v>
      </c>
      <c r="D457" s="5" t="e">
        <f>VLOOKUP(A457,'American Datalink'!$B$5:$D$280,2,FALSE)</f>
        <v>#N/A</v>
      </c>
      <c r="E457" s="5" t="e">
        <f>VLOOKUP(A457,'Belden (Classics)'!$B$4:$D$793,2,FALSE)</f>
        <v>#N/A</v>
      </c>
      <c r="F457" s="5" t="e">
        <f>VLOOKUP(A457,'Belden New Generation'!$B$4:$D$427,2,FALSE)</f>
        <v>#N/A</v>
      </c>
      <c r="G457" s="5">
        <f>VLOOKUP(A457,Coleman!$B$2:$D$370,2,FALSE)</f>
        <v>99405</v>
      </c>
      <c r="H457" s="5" t="e">
        <f>VLOOKUP(A457,Commscope!$B$2:$D$87,2,FALSE)</f>
        <v>#N/A</v>
      </c>
      <c r="I457" s="5" t="e">
        <f>VLOOKUP(A457,Comtran!$B$2:$D$265,2,FALSE)</f>
        <v>#N/A</v>
      </c>
      <c r="J457" s="5" t="str">
        <f>VLOOKUP(A457,Covid!$B$3:$D$120,2,FALSE)</f>
        <v xml:space="preserve">CVD 0500 </v>
      </c>
      <c r="K457" s="5" t="e">
        <f>VLOOKUP(A457,General!$B$2:$D$227,2,FALSE)</f>
        <v>#N/A</v>
      </c>
      <c r="L457" s="5" t="e">
        <f>VLOOKUP(A457,'Genesis-Honeywell'!$B$3:$D$492,2,FALSE)</f>
        <v>#N/A</v>
      </c>
      <c r="M457" s="5" t="str">
        <f>VLOOKUP(A457,Gepco!$B$4:$D$164,2,FALSE)</f>
        <v>SV255SR</v>
      </c>
      <c r="N457" s="5" t="str">
        <f>VLOOKUP(A457,Ice!$B$4:$D$65,2,FALSE)</f>
        <v>RGB5</v>
      </c>
      <c r="O457" s="5" t="str">
        <f>VLOOKUP(A457,Liberty!$B$3:$D$231,2,FALSE)</f>
        <v>RGB5-SOL-MINI</v>
      </c>
      <c r="P457" s="5" t="e">
        <f>VLOOKUP(A457,Paige!$B$4:$D$78,2,FALSE)</f>
        <v>#N/A</v>
      </c>
      <c r="Q457" s="5" t="e">
        <f>VLOOKUP(A457,Remee!$B$5:$D$427,2,FALSE)</f>
        <v>#N/A</v>
      </c>
      <c r="R457" s="5" t="str">
        <f>VLOOKUP(A457,Tappan!$B$4:$D$278,2,FALSE)</f>
        <v>H91088</v>
      </c>
      <c r="S457" s="5" t="e">
        <f>VLOOKUP(A457,Wavenet!$B$3:$D$39,2,FALSE)</f>
        <v>#N/A</v>
      </c>
      <c r="T457" s="5" t="e">
        <f>VLOOKUP(A457,'Windy City'!$B$3:$D$45,2,FALSE)</f>
        <v>#N/A</v>
      </c>
    </row>
    <row r="458" spans="1:20" x14ac:dyDescent="0.25">
      <c r="A458" s="22" t="s">
        <v>397</v>
      </c>
      <c r="B458" s="11" t="s">
        <v>2508</v>
      </c>
      <c r="C458" s="5" t="e">
        <f>VLOOKUP(A458,'Advanced Digital Cable'!$B$3:$D$180,2,FALSE)</f>
        <v>#N/A</v>
      </c>
      <c r="D458" s="5" t="e">
        <f>VLOOKUP(A458,'American Datalink'!$B$5:$D$280,2,FALSE)</f>
        <v>#N/A</v>
      </c>
      <c r="E458" s="5" t="e">
        <f>VLOOKUP(A458,'Belden (Classics)'!$B$4:$D$793,2,FALSE)</f>
        <v>#N/A</v>
      </c>
      <c r="F458" s="5" t="e">
        <f>VLOOKUP(A458,'Belden New Generation'!$B$4:$D$427,2,FALSE)</f>
        <v>#N/A</v>
      </c>
      <c r="G458" s="5" t="e">
        <f>VLOOKUP(A458,Coleman!$B$2:$D$370,2,FALSE)</f>
        <v>#N/A</v>
      </c>
      <c r="H458" s="5" t="e">
        <f>VLOOKUP(A458,Commscope!$B$2:$D$87,2,FALSE)</f>
        <v>#N/A</v>
      </c>
      <c r="I458" s="5" t="e">
        <f>VLOOKUP(A458,Comtran!$B$2:$D$265,2,FALSE)</f>
        <v>#N/A</v>
      </c>
      <c r="J458" s="5" t="str">
        <f>VLOOKUP(A458,Covid!$B$3:$D$120,2,FALSE)</f>
        <v>CVD 0600</v>
      </c>
      <c r="K458" s="5" t="e">
        <f>VLOOKUP(A458,General!$B$2:$D$227,2,FALSE)</f>
        <v>#N/A</v>
      </c>
      <c r="L458" s="5" t="e">
        <f>VLOOKUP(A458,'Genesis-Honeywell'!$B$3:$D$492,2,FALSE)</f>
        <v>#N/A</v>
      </c>
      <c r="M458" s="5" t="e">
        <f>VLOOKUP(A458,Gepco!$B$4:$D$164,2,FALSE)</f>
        <v>#N/A</v>
      </c>
      <c r="N458" s="5" t="e">
        <f>VLOOKUP(A458,Ice!$B$4:$D$65,2,FALSE)</f>
        <v>#N/A</v>
      </c>
      <c r="O458" s="5" t="str">
        <f>VLOOKUP(A458,Liberty!$B$3:$D$231,2,FALSE)</f>
        <v>RGB6C/22-2P</v>
      </c>
      <c r="P458" s="5" t="e">
        <f>VLOOKUP(A458,Paige!$B$4:$D$78,2,FALSE)</f>
        <v>#N/A</v>
      </c>
      <c r="Q458" s="5" t="e">
        <f>VLOOKUP(A458,Remee!$B$5:$D$427,2,FALSE)</f>
        <v>#N/A</v>
      </c>
      <c r="R458" s="5" t="e">
        <f>VLOOKUP(A458,Tappan!$B$4:$D$278,2,FALSE)</f>
        <v>#N/A</v>
      </c>
      <c r="S458" s="5" t="e">
        <f>VLOOKUP(A458,Wavenet!$B$3:$D$39,2,FALSE)</f>
        <v>#N/A</v>
      </c>
      <c r="T458" s="5" t="e">
        <f>VLOOKUP(A458,'Windy City'!$B$3:$D$45,2,FALSE)</f>
        <v>#N/A</v>
      </c>
    </row>
    <row r="459" spans="1:20" x14ac:dyDescent="0.25">
      <c r="A459" s="22" t="s">
        <v>2509</v>
      </c>
      <c r="B459" s="11" t="s">
        <v>2510</v>
      </c>
      <c r="C459" s="5" t="e">
        <f>VLOOKUP(A459,'Advanced Digital Cable'!$B$3:$D$180,2,FALSE)</f>
        <v>#N/A</v>
      </c>
      <c r="D459" s="5" t="e">
        <f>VLOOKUP(A459,'American Datalink'!$B$5:$D$280,2,FALSE)</f>
        <v>#N/A</v>
      </c>
      <c r="E459" s="5" t="e">
        <f>VLOOKUP(A459,'Belden (Classics)'!$B$4:$D$793,2,FALSE)</f>
        <v>#N/A</v>
      </c>
      <c r="F459" s="5" t="e">
        <f>VLOOKUP(A459,'Belden New Generation'!$B$4:$D$427,2,FALSE)</f>
        <v>#N/A</v>
      </c>
      <c r="G459" s="5" t="e">
        <f>VLOOKUP(A459,Coleman!$B$2:$D$370,2,FALSE)</f>
        <v>#N/A</v>
      </c>
      <c r="H459" s="5" t="e">
        <f>VLOOKUP(A459,Commscope!$B$2:$D$87,2,FALSE)</f>
        <v>#N/A</v>
      </c>
      <c r="I459" s="5" t="e">
        <f>VLOOKUP(A459,Comtran!$B$2:$D$265,2,FALSE)</f>
        <v>#N/A</v>
      </c>
      <c r="J459" s="5" t="e">
        <f>VLOOKUP(A459,Covid!$B$3:$D$120,2,FALSE)</f>
        <v>#N/A</v>
      </c>
      <c r="K459" s="5" t="e">
        <f>VLOOKUP(A459,General!$B$2:$D$227,2,FALSE)</f>
        <v>#N/A</v>
      </c>
      <c r="L459" s="5" t="e">
        <f>VLOOKUP(A459,'Genesis-Honeywell'!$B$3:$D$492,2,FALSE)</f>
        <v>#N/A</v>
      </c>
      <c r="M459" s="5" t="e">
        <f>VLOOKUP(A459,Gepco!$B$4:$D$164,2,FALSE)</f>
        <v>#N/A</v>
      </c>
      <c r="N459" s="5" t="e">
        <f>VLOOKUP(A459,Ice!$B$4:$D$65,2,FALSE)</f>
        <v>#N/A</v>
      </c>
      <c r="O459" s="5" t="e">
        <f>VLOOKUP(A459,Liberty!$B$3:$D$231,2,FALSE)</f>
        <v>#N/A</v>
      </c>
      <c r="P459" s="5" t="e">
        <f>VLOOKUP(A459,Paige!$B$4:$D$78,2,FALSE)</f>
        <v>#N/A</v>
      </c>
      <c r="Q459" s="5" t="e">
        <f>VLOOKUP(A459,Remee!$B$5:$D$427,2,FALSE)</f>
        <v>#N/A</v>
      </c>
      <c r="R459" s="5" t="e">
        <f>VLOOKUP(A459,Tappan!$B$4:$D$278,2,FALSE)</f>
        <v>#N/A</v>
      </c>
      <c r="S459" s="5" t="e">
        <f>VLOOKUP(A459,Wavenet!$B$3:$D$39,2,FALSE)</f>
        <v>#N/A</v>
      </c>
      <c r="T459" s="5" t="e">
        <f>VLOOKUP(A459,'Windy City'!$B$3:$D$45,2,FALSE)</f>
        <v>#N/A</v>
      </c>
    </row>
    <row r="460" spans="1:20" x14ac:dyDescent="0.25">
      <c r="A460" s="19" t="s">
        <v>2113</v>
      </c>
      <c r="B460" s="11" t="s">
        <v>2286</v>
      </c>
      <c r="C460" s="5" t="e">
        <f>VLOOKUP(A460,'Advanced Digital Cable'!$B$3:$D$180,2,FALSE)</f>
        <v>#N/A</v>
      </c>
      <c r="D460" s="5" t="e">
        <f>VLOOKUP(A460,'American Datalink'!$B$5:$D$280,2,FALSE)</f>
        <v>#N/A</v>
      </c>
      <c r="E460" s="5" t="e">
        <f>VLOOKUP(A460,'Belden (Classics)'!$B$4:$D$793,2,FALSE)</f>
        <v>#N/A</v>
      </c>
      <c r="F460" s="5" t="e">
        <f>VLOOKUP(A460,'Belden New Generation'!$B$4:$D$427,2,FALSE)</f>
        <v>#N/A</v>
      </c>
      <c r="G460" s="5" t="e">
        <f>VLOOKUP(A460,Coleman!$B$2:$D$370,2,FALSE)</f>
        <v>#N/A</v>
      </c>
      <c r="H460" s="5" t="e">
        <f>VLOOKUP(A460,Commscope!$B$2:$D$87,2,FALSE)</f>
        <v>#N/A</v>
      </c>
      <c r="I460" s="5" t="e">
        <f>VLOOKUP(A460,Comtran!$B$2:$D$265,2,FALSE)</f>
        <v>#N/A</v>
      </c>
      <c r="J460" s="5" t="e">
        <f>VLOOKUP(A460,Covid!$B$3:$D$120,2,FALSE)</f>
        <v>#N/A</v>
      </c>
      <c r="K460" s="5" t="e">
        <f>VLOOKUP(A460,General!$B$2:$D$227,2,FALSE)</f>
        <v>#N/A</v>
      </c>
      <c r="L460" s="5" t="e">
        <f>VLOOKUP(A460,'Genesis-Honeywell'!$B$3:$D$492,2,FALSE)</f>
        <v>#N/A</v>
      </c>
      <c r="M460" s="5" t="str">
        <f>VLOOKUP(A460,Gepco!$B$4:$D$164,2,FALSE)</f>
        <v>VDM230TS</v>
      </c>
      <c r="N460" s="5" t="e">
        <f>VLOOKUP(A460,Ice!$B$4:$D$65,2,FALSE)</f>
        <v>#N/A</v>
      </c>
      <c r="O460" s="5" t="e">
        <f>VLOOKUP(A460,Liberty!$B$3:$D$231,2,FALSE)</f>
        <v>#N/A</v>
      </c>
      <c r="P460" s="5" t="e">
        <f>VLOOKUP(A460,Paige!$B$4:$D$78,2,FALSE)</f>
        <v>#N/A</v>
      </c>
      <c r="Q460" s="5" t="e">
        <f>VLOOKUP(A460,Remee!$B$5:$D$427,2,FALSE)</f>
        <v>#N/A</v>
      </c>
      <c r="R460" s="5" t="e">
        <f>VLOOKUP(A460,Tappan!$B$4:$D$278,2,FALSE)</f>
        <v>#N/A</v>
      </c>
      <c r="S460" s="5" t="e">
        <f>VLOOKUP(A460,Wavenet!$B$3:$D$39,2,FALSE)</f>
        <v>#N/A</v>
      </c>
      <c r="T460" s="5" t="e">
        <f>VLOOKUP(A460,'Windy City'!$B$3:$D$45,2,FALSE)</f>
        <v>#N/A</v>
      </c>
    </row>
    <row r="461" spans="1:20" x14ac:dyDescent="0.25">
      <c r="A461" s="19" t="s">
        <v>343</v>
      </c>
      <c r="B461" s="11" t="s">
        <v>2285</v>
      </c>
      <c r="C461" s="5" t="e">
        <f>VLOOKUP(A461,'Advanced Digital Cable'!$B$3:$D$180,2,FALSE)</f>
        <v>#N/A</v>
      </c>
      <c r="D461" s="5" t="e">
        <f>VLOOKUP(A461,'American Datalink'!$B$5:$D$280,2,FALSE)</f>
        <v>#N/A</v>
      </c>
      <c r="E461" s="5" t="e">
        <f>VLOOKUP(A461,'Belden (Classics)'!$B$4:$D$793,2,FALSE)</f>
        <v>#N/A</v>
      </c>
      <c r="F461" s="5" t="e">
        <f>VLOOKUP(A461,'Belden New Generation'!$B$4:$D$427,2,FALSE)</f>
        <v>#N/A</v>
      </c>
      <c r="G461" s="5">
        <f>VLOOKUP(A461,Coleman!$B$2:$D$370,2,FALSE)</f>
        <v>99401</v>
      </c>
      <c r="H461" s="5" t="str">
        <f>VLOOKUP(A461,Commscope!$B$2:$D$87,2,FALSE)</f>
        <v>7538</v>
      </c>
      <c r="I461" s="5" t="e">
        <f>VLOOKUP(A461,Comtran!$B$2:$D$265,2,FALSE)</f>
        <v>#N/A</v>
      </c>
      <c r="J461" s="5" t="str">
        <f>VLOOKUP(A461,Covid!$B$3:$D$120,2,FALSE)</f>
        <v>CVD 1140</v>
      </c>
      <c r="K461" s="5">
        <f>VLOOKUP(A461,General!$B$2:$D$227,2,FALSE)</f>
        <v>395031</v>
      </c>
      <c r="L461" s="5" t="e">
        <f>VLOOKUP(A461,'Genesis-Honeywell'!$B$3:$D$492,2,FALSE)</f>
        <v>#N/A</v>
      </c>
      <c r="M461" s="5" t="str">
        <f>VLOOKUP(A461,Gepco!$B$4:$D$164,2,FALSE)</f>
        <v>VDM230</v>
      </c>
      <c r="N461" s="5" t="e">
        <f>VLOOKUP(A461,Ice!$B$4:$D$65,2,FALSE)</f>
        <v>#N/A</v>
      </c>
      <c r="O461" s="5" t="e">
        <f>VLOOKUP(A461,Liberty!$B$3:$D$231,2,FALSE)</f>
        <v>#N/A</v>
      </c>
      <c r="P461" s="5" t="e">
        <f>VLOOKUP(A461,Paige!$B$4:$D$78,2,FALSE)</f>
        <v>#N/A</v>
      </c>
      <c r="Q461" s="5" t="e">
        <f>VLOOKUP(A461,Remee!$B$5:$D$427,2,FALSE)</f>
        <v>#N/A</v>
      </c>
      <c r="R461" s="5" t="e">
        <f>VLOOKUP(A461,Tappan!$B$4:$D$278,2,FALSE)</f>
        <v>#N/A</v>
      </c>
      <c r="S461" s="5" t="e">
        <f>VLOOKUP(A461,Wavenet!$B$3:$D$39,2,FALSE)</f>
        <v>#N/A</v>
      </c>
      <c r="T461" s="5" t="e">
        <f>VLOOKUP(A461,'Windy City'!$B$3:$D$45,2,FALSE)</f>
        <v>#N/A</v>
      </c>
    </row>
    <row r="462" spans="1:20" x14ac:dyDescent="0.25">
      <c r="A462" s="19" t="s">
        <v>255</v>
      </c>
      <c r="B462" s="11" t="s">
        <v>2511</v>
      </c>
      <c r="C462" s="5" t="e">
        <f>VLOOKUP(A462,'Advanced Digital Cable'!$B$3:$D$180,2,FALSE)</f>
        <v>#N/A</v>
      </c>
      <c r="D462" s="5" t="e">
        <f>VLOOKUP(A462,'American Datalink'!$B$5:$D$280,2,FALSE)</f>
        <v>#N/A</v>
      </c>
      <c r="E462" s="5" t="str">
        <f>VLOOKUP(A462,'Belden (Classics)'!$B$4:$D$793,2,FALSE)</f>
        <v>7912A</v>
      </c>
      <c r="F462" s="5" t="e">
        <f>VLOOKUP(A462,'Belden New Generation'!$B$4:$D$427,2,FALSE)</f>
        <v>#N/A</v>
      </c>
      <c r="G462" s="5">
        <f>VLOOKUP(A462,Coleman!$B$2:$D$370,2,FALSE)</f>
        <v>990001</v>
      </c>
      <c r="H462" s="5" t="e">
        <f>VLOOKUP(A462,Commscope!$B$2:$D$87,2,FALSE)</f>
        <v>#N/A</v>
      </c>
      <c r="I462" s="5" t="e">
        <f>VLOOKUP(A462,Comtran!$B$2:$D$265,2,FALSE)</f>
        <v>#N/A</v>
      </c>
      <c r="J462" s="5" t="str">
        <f>VLOOKUP(A462,Covid!$B$3:$D$120,2,FALSE)</f>
        <v>C5E+R6Q</v>
      </c>
      <c r="K462" s="5" t="e">
        <f>VLOOKUP(A462,General!$B$2:$D$227,2,FALSE)</f>
        <v>#N/A</v>
      </c>
      <c r="L462" s="5" t="e">
        <f>VLOOKUP(A462,'Genesis-Honeywell'!$B$3:$D$492,2,FALSE)</f>
        <v>#N/A</v>
      </c>
      <c r="M462" s="5" t="e">
        <f>VLOOKUP(A462,Gepco!$B$4:$D$164,2,FALSE)</f>
        <v>#N/A</v>
      </c>
      <c r="N462" s="5" t="str">
        <f>VLOOKUP(A462,Ice!$B$4:$D$65,2,FALSE)</f>
        <v>RG-6/Cat 5e</v>
      </c>
      <c r="O462" s="5" t="e">
        <f>VLOOKUP(A462,Liberty!$B$3:$D$231,2,FALSE)</f>
        <v>#N/A</v>
      </c>
      <c r="P462" s="5" t="e">
        <f>VLOOKUP(A462,Paige!$B$4:$D$78,2,FALSE)</f>
        <v>#N/A</v>
      </c>
      <c r="Q462" s="5" t="e">
        <f>VLOOKUP(A462,Remee!$B$5:$D$427,2,FALSE)</f>
        <v>#N/A</v>
      </c>
      <c r="R462" s="5" t="str">
        <f>VLOOKUP(A462,Tappan!$B$4:$D$278,2,FALSE)</f>
        <v>H91063</v>
      </c>
      <c r="S462" s="5" t="str">
        <f>VLOOKUP(A462,Wavenet!$B$3:$D$39,2,FALSE)</f>
        <v>H15E16QMBL2-500</v>
      </c>
      <c r="T462" s="5" t="e">
        <f>VLOOKUP(A462,'Windy City'!$B$3:$D$45,2,FALSE)</f>
        <v>#N/A</v>
      </c>
    </row>
    <row r="463" spans="1:20" x14ac:dyDescent="0.25">
      <c r="A463" s="19" t="s">
        <v>339</v>
      </c>
      <c r="B463" s="11" t="s">
        <v>3297</v>
      </c>
      <c r="C463" s="5" t="e">
        <f>VLOOKUP(A463,'Advanced Digital Cable'!$B$3:$D$180,2,FALSE)</f>
        <v>#N/A</v>
      </c>
      <c r="D463" s="5" t="e">
        <f>VLOOKUP(A463,'American Datalink'!$B$5:$D$280,2,FALSE)</f>
        <v>#N/A</v>
      </c>
      <c r="E463" s="5" t="e">
        <f>VLOOKUP(A463,'Belden (Classics)'!$B$4:$D$793,2,FALSE)</f>
        <v>#N/A</v>
      </c>
      <c r="F463" s="5" t="e">
        <f>VLOOKUP(A463,'Belden New Generation'!$B$4:$D$427,2,FALSE)</f>
        <v>#N/A</v>
      </c>
      <c r="G463" s="5">
        <f>VLOOKUP(A463,Coleman!$B$2:$D$370,2,FALSE)</f>
        <v>99272</v>
      </c>
      <c r="H463" s="5" t="e">
        <f>VLOOKUP(A463,Commscope!$B$2:$D$87,2,FALSE)</f>
        <v>#N/A</v>
      </c>
      <c r="I463" s="5" t="e">
        <f>VLOOKUP(A463,Comtran!$B$2:$D$265,2,FALSE)</f>
        <v>#N/A</v>
      </c>
      <c r="J463" s="5" t="e">
        <f>VLOOKUP(A463,Covid!$B$3:$D$120,2,FALSE)</f>
        <v>#N/A</v>
      </c>
      <c r="K463" s="5" t="e">
        <f>VLOOKUP(A463,General!$B$2:$D$227,2,FALSE)</f>
        <v>#N/A</v>
      </c>
      <c r="L463" s="5" t="e">
        <f>VLOOKUP(A463,'Genesis-Honeywell'!$B$3:$D$492,2,FALSE)</f>
        <v>#N/A</v>
      </c>
      <c r="M463" s="5" t="e">
        <f>VLOOKUP(A463,Gepco!$B$4:$D$164,2,FALSE)</f>
        <v>#N/A</v>
      </c>
      <c r="N463" s="5" t="e">
        <f>VLOOKUP(A463,Ice!$B$4:$D$65,2,FALSE)</f>
        <v>#N/A</v>
      </c>
      <c r="O463" s="5" t="e">
        <f>VLOOKUP(A463,Liberty!$B$3:$D$231,2,FALSE)</f>
        <v>#N/A</v>
      </c>
      <c r="P463" s="5" t="e">
        <f>VLOOKUP(A463,Paige!$B$4:$D$78,2,FALSE)</f>
        <v>#N/A</v>
      </c>
      <c r="Q463" s="5" t="e">
        <f>VLOOKUP(A463,Remee!$B$5:$D$427,2,FALSE)</f>
        <v>#N/A</v>
      </c>
      <c r="R463" s="5" t="str">
        <f>VLOOKUP(A463,Tappan!$B$4:$D$278,2,FALSE)</f>
        <v>H91064</v>
      </c>
      <c r="S463" s="5" t="e">
        <f>VLOOKUP(A463,Wavenet!$B$3:$D$39,2,FALSE)</f>
        <v>#N/A</v>
      </c>
      <c r="T463" s="5" t="e">
        <f>VLOOKUP(A463,'Windy City'!$B$3:$D$45,2,FALSE)</f>
        <v>#N/A</v>
      </c>
    </row>
    <row r="464" spans="1:20" x14ac:dyDescent="0.25">
      <c r="A464" s="19" t="s">
        <v>340</v>
      </c>
      <c r="B464" s="11" t="s">
        <v>2512</v>
      </c>
      <c r="C464" s="5" t="e">
        <f>VLOOKUP(A464,'Advanced Digital Cable'!$B$3:$D$180,2,FALSE)</f>
        <v>#N/A</v>
      </c>
      <c r="D464" s="5" t="e">
        <f>VLOOKUP(A464,'American Datalink'!$B$5:$D$280,2,FALSE)</f>
        <v>#N/A</v>
      </c>
      <c r="E464" s="5" t="e">
        <f>VLOOKUP(A464,'Belden (Classics)'!$B$4:$D$793,2,FALSE)</f>
        <v>#N/A</v>
      </c>
      <c r="F464" s="5" t="e">
        <f>VLOOKUP(A464,'Belden New Generation'!$B$4:$D$427,2,FALSE)</f>
        <v>#N/A</v>
      </c>
      <c r="G464" s="5">
        <f>VLOOKUP(A464,Coleman!$B$2:$D$370,2,FALSE)</f>
        <v>99275</v>
      </c>
      <c r="H464" s="5" t="e">
        <f>VLOOKUP(A464,Commscope!$B$2:$D$87,2,FALSE)</f>
        <v>#N/A</v>
      </c>
      <c r="I464" s="5" t="e">
        <f>VLOOKUP(A464,Comtran!$B$2:$D$265,2,FALSE)</f>
        <v>#N/A</v>
      </c>
      <c r="J464" s="5" t="e">
        <f>VLOOKUP(A464,Covid!$B$3:$D$120,2,FALSE)</f>
        <v>#N/A</v>
      </c>
      <c r="K464" s="5" t="e">
        <f>VLOOKUP(A464,General!$B$2:$D$227,2,FALSE)</f>
        <v>#N/A</v>
      </c>
      <c r="L464" s="5" t="e">
        <f>VLOOKUP(A464,'Genesis-Honeywell'!$B$3:$D$492,2,FALSE)</f>
        <v>#N/A</v>
      </c>
      <c r="M464" s="5" t="e">
        <f>VLOOKUP(A464,Gepco!$B$4:$D$164,2,FALSE)</f>
        <v>#N/A</v>
      </c>
      <c r="N464" s="5" t="e">
        <f>VLOOKUP(A464,Ice!$B$4:$D$65,2,FALSE)</f>
        <v>#N/A</v>
      </c>
      <c r="O464" s="5" t="e">
        <f>VLOOKUP(A464,Liberty!$B$3:$D$231,2,FALSE)</f>
        <v>#N/A</v>
      </c>
      <c r="P464" s="5" t="e">
        <f>VLOOKUP(A464,Paige!$B$4:$D$78,2,FALSE)</f>
        <v>#N/A</v>
      </c>
      <c r="Q464" s="5" t="e">
        <f>VLOOKUP(A464,Remee!$B$5:$D$427,2,FALSE)</f>
        <v>#N/A</v>
      </c>
      <c r="R464" s="5" t="str">
        <f>VLOOKUP(A464,Tappan!$B$4:$D$278,2,FALSE)</f>
        <v>H90357</v>
      </c>
      <c r="S464" s="5" t="e">
        <f>VLOOKUP(A464,Wavenet!$B$3:$D$39,2,FALSE)</f>
        <v>#N/A</v>
      </c>
      <c r="T464" s="5" t="e">
        <f>VLOOKUP(A464,'Windy City'!$B$3:$D$45,2,FALSE)</f>
        <v>#N/A</v>
      </c>
    </row>
    <row r="465" spans="1:20" x14ac:dyDescent="0.25">
      <c r="A465" s="19" t="s">
        <v>251</v>
      </c>
      <c r="B465" s="11" t="s">
        <v>2513</v>
      </c>
      <c r="C465" s="5" t="e">
        <f>VLOOKUP(A465,'Advanced Digital Cable'!$B$3:$D$180,2,FALSE)</f>
        <v>#N/A</v>
      </c>
      <c r="D465" s="5" t="e">
        <f>VLOOKUP(A465,'American Datalink'!$B$5:$D$280,2,FALSE)</f>
        <v>#N/A</v>
      </c>
      <c r="E465" s="5" t="str">
        <f>VLOOKUP(A465,'Belden (Classics)'!$B$4:$D$793,2,FALSE)</f>
        <v>7913A</v>
      </c>
      <c r="F465" s="5" t="e">
        <f>VLOOKUP(A465,'Belden New Generation'!$B$4:$D$427,2,FALSE)</f>
        <v>#N/A</v>
      </c>
      <c r="G465" s="5">
        <f>VLOOKUP(A465,Coleman!$B$2:$D$370,2,FALSE)</f>
        <v>99270</v>
      </c>
      <c r="H465" s="5" t="str">
        <f>VLOOKUP(A465,Commscope!$B$2:$D$87,2,FALSE)</f>
        <v>0498</v>
      </c>
      <c r="I465" s="5" t="e">
        <f>VLOOKUP(A465,Comtran!$B$2:$D$265,2,FALSE)</f>
        <v>#N/A</v>
      </c>
      <c r="J465" s="5" t="str">
        <f>VLOOKUP(A465,Covid!$B$3:$D$120,2,FALSE)</f>
        <v>2C5E+2R6Q</v>
      </c>
      <c r="K465" s="5" t="str">
        <f>VLOOKUP(A465,General!$B$2:$D$227,2,FALSE)</f>
        <v>2133692E</v>
      </c>
      <c r="L465" s="5" t="e">
        <f>VLOOKUP(A465,'Genesis-Honeywell'!$B$3:$D$492,2,FALSE)</f>
        <v>#N/A</v>
      </c>
      <c r="M465" s="5" t="e">
        <f>VLOOKUP(A465,Gepco!$B$4:$D$164,2,FALSE)</f>
        <v>#N/A</v>
      </c>
      <c r="N465" s="5" t="str">
        <f>VLOOKUP(A465,Ice!$B$4:$D$65,2,FALSE)</f>
        <v>2+2</v>
      </c>
      <c r="O465" s="5" t="str">
        <f>VLOOKUP(A465,Liberty!$B$3:$D$231,2,FALSE)</f>
        <v>CEBUS-2N2-J-LBL</v>
      </c>
      <c r="P465" s="5" t="e">
        <f>VLOOKUP(A465,Paige!$B$4:$D$78,2,FALSE)</f>
        <v>#N/A</v>
      </c>
      <c r="Q465" s="5" t="e">
        <f>VLOOKUP(A465,Remee!$B$5:$D$427,2,FALSE)</f>
        <v>#N/A</v>
      </c>
      <c r="R465" s="5" t="str">
        <f>VLOOKUP(A465,Tappan!$B$4:$D$278,2,FALSE)</f>
        <v>H90122</v>
      </c>
      <c r="S465" s="5" t="str">
        <f>VLOOKUP(A465,Wavenet!$B$3:$D$39,2,FALSE)</f>
        <v>H25E26QMBL2-500</v>
      </c>
      <c r="T465" s="5" t="e">
        <f>VLOOKUP(A465,'Windy City'!$B$3:$D$45,2,FALSE)</f>
        <v>#N/A</v>
      </c>
    </row>
    <row r="466" spans="1:20" x14ac:dyDescent="0.25">
      <c r="A466" s="19" t="s">
        <v>257</v>
      </c>
      <c r="B466" s="11" t="s">
        <v>2514</v>
      </c>
      <c r="C466" s="5" t="e">
        <f>VLOOKUP(A466,'Advanced Digital Cable'!$B$3:$D$180,2,FALSE)</f>
        <v>#N/A</v>
      </c>
      <c r="D466" s="5" t="e">
        <f>VLOOKUP(A466,'American Datalink'!$B$5:$D$280,2,FALSE)</f>
        <v>#N/A</v>
      </c>
      <c r="E466" s="5" t="str">
        <f>VLOOKUP(A466,'Belden (Classics)'!$B$4:$D$793,2,FALSE)</f>
        <v>7914A</v>
      </c>
      <c r="F466" s="5" t="e">
        <f>VLOOKUP(A466,'Belden New Generation'!$B$4:$D$427,2,FALSE)</f>
        <v>#N/A</v>
      </c>
      <c r="G466" s="5">
        <f>VLOOKUP(A466,Coleman!$B$2:$D$370,2,FALSE)</f>
        <v>99273</v>
      </c>
      <c r="H466" s="5" t="str">
        <f>VLOOKUP(A466,Commscope!$B$2:$D$87,2,FALSE)</f>
        <v>0497</v>
      </c>
      <c r="I466" s="5" t="e">
        <f>VLOOKUP(A466,Comtran!$B$2:$D$265,2,FALSE)</f>
        <v>#N/A</v>
      </c>
      <c r="J466" s="5" t="str">
        <f>VLOOKUP(A466,Covid!$B$3:$D$120,2,FALSE)</f>
        <v>2C5E+2R6Q+2FB</v>
      </c>
      <c r="K466" s="5" t="str">
        <f>VLOOKUP(A466,General!$B$2:$D$227,2,FALSE)</f>
        <v>2133693E</v>
      </c>
      <c r="L466" s="5" t="e">
        <f>VLOOKUP(A466,'Genesis-Honeywell'!$B$3:$D$492,2,FALSE)</f>
        <v>#N/A</v>
      </c>
      <c r="M466" s="5" t="e">
        <f>VLOOKUP(A466,Gepco!$B$4:$D$164,2,FALSE)</f>
        <v>#N/A</v>
      </c>
      <c r="N466" s="5" t="str">
        <f>VLOOKUP(A466,Ice!$B$4:$D$65,2,FALSE)</f>
        <v>2+2/Fiber</v>
      </c>
      <c r="O466" s="5" t="str">
        <f>VLOOKUP(A466,Liberty!$B$3:$D$231,2,FALSE)</f>
        <v>CEBUS-CM-F-L</v>
      </c>
      <c r="P466" s="5" t="e">
        <f>VLOOKUP(A466,Paige!$B$4:$D$78,2,FALSE)</f>
        <v>#N/A</v>
      </c>
      <c r="Q466" s="5" t="e">
        <f>VLOOKUP(A466,Remee!$B$5:$D$427,2,FALSE)</f>
        <v>#N/A</v>
      </c>
      <c r="R466" s="5" t="e">
        <f>VLOOKUP(A466,Tappan!$B$4:$D$278,2,FALSE)</f>
        <v>#N/A</v>
      </c>
      <c r="S466" s="5" t="str">
        <f>VLOOKUP(A466,Wavenet!$B$3:$D$39,2,FALSE)</f>
        <v>H25E26Q2FYL2-500</v>
      </c>
      <c r="T466" s="5" t="e">
        <f>VLOOKUP(A466,'Windy City'!$B$3:$D$45,2,FALSE)</f>
        <v>#N/A</v>
      </c>
    </row>
    <row r="467" spans="1:20" x14ac:dyDescent="0.25">
      <c r="A467" s="19" t="s">
        <v>253</v>
      </c>
      <c r="B467" s="11" t="s">
        <v>3339</v>
      </c>
      <c r="C467" s="5" t="e">
        <f>VLOOKUP(A467,'Advanced Digital Cable'!$B$3:$D$180,2,FALSE)</f>
        <v>#N/A</v>
      </c>
      <c r="D467" s="5" t="e">
        <f>VLOOKUP(A467,'American Datalink'!$B$5:$D$280,2,FALSE)</f>
        <v>#N/A</v>
      </c>
      <c r="E467" s="5" t="e">
        <f>VLOOKUP(A467,'Belden (Classics)'!$B$4:$D$793,2,FALSE)</f>
        <v>#N/A</v>
      </c>
      <c r="F467" s="5" t="e">
        <f>VLOOKUP(A467,'Belden New Generation'!$B$4:$D$427,2,FALSE)</f>
        <v>#N/A</v>
      </c>
      <c r="G467" s="5" t="e">
        <f>VLOOKUP(A467,Coleman!$B$2:$D$370,2,FALSE)</f>
        <v>#N/A</v>
      </c>
      <c r="H467" s="5" t="e">
        <f>VLOOKUP(A467,Commscope!$B$2:$D$87,2,FALSE)</f>
        <v>#N/A</v>
      </c>
      <c r="I467" s="5" t="e">
        <f>VLOOKUP(A467,Comtran!$B$2:$D$265,2,FALSE)</f>
        <v>#N/A</v>
      </c>
      <c r="J467" s="5" t="e">
        <f>VLOOKUP(A467,Covid!$B$3:$D$120,2,FALSE)</f>
        <v>#N/A</v>
      </c>
      <c r="K467" s="5" t="e">
        <f>VLOOKUP(A467,General!$B$2:$D$227,2,FALSE)</f>
        <v>#N/A</v>
      </c>
      <c r="L467" s="5" t="e">
        <f>VLOOKUP(A467,'Genesis-Honeywell'!$B$3:$D$492,2,FALSE)</f>
        <v>#N/A</v>
      </c>
      <c r="M467" s="5" t="e">
        <f>VLOOKUP(A467,Gepco!$B$4:$D$164,2,FALSE)</f>
        <v>#N/A</v>
      </c>
      <c r="N467" s="5" t="e">
        <f>VLOOKUP(A467,Ice!$B$4:$D$65,2,FALSE)</f>
        <v>#N/A</v>
      </c>
      <c r="O467" s="5" t="e">
        <f>VLOOKUP(A467,Liberty!$B$3:$D$231,2,FALSE)</f>
        <v>#N/A</v>
      </c>
      <c r="P467" s="5" t="e">
        <f>VLOOKUP(A467,Paige!$B$4:$D$78,2,FALSE)</f>
        <v>#N/A</v>
      </c>
      <c r="Q467" s="5" t="e">
        <f>VLOOKUP(A467,Remee!$B$5:$D$427,2,FALSE)</f>
        <v>#N/A</v>
      </c>
      <c r="R467" s="5" t="e">
        <f>VLOOKUP(A467,Tappan!$B$4:$D$278,2,FALSE)</f>
        <v>#N/A</v>
      </c>
      <c r="S467" s="5" t="str">
        <f>VLOOKUP(A467,Wavenet!$B$3:$D$39,2,FALSE)</f>
        <v>H26E26QMBL2-500</v>
      </c>
      <c r="T467" s="5" t="e">
        <f>VLOOKUP(A467,'Windy City'!$B$3:$D$45,2,FALSE)</f>
        <v>#N/A</v>
      </c>
    </row>
    <row r="468" spans="1:20" x14ac:dyDescent="0.25">
      <c r="A468" s="19" t="s">
        <v>124</v>
      </c>
      <c r="B468" s="11" t="s">
        <v>2515</v>
      </c>
      <c r="C468" s="5" t="str">
        <f>VLOOKUP(A468,'Advanced Digital Cable'!$B$3:$D$180,2,FALSE)</f>
        <v>4-4068QS</v>
      </c>
      <c r="D468" s="5" t="e">
        <f>VLOOKUP(A468,'American Datalink'!$B$5:$D$280,2,FALSE)</f>
        <v>#N/A</v>
      </c>
      <c r="E468" s="5" t="str">
        <f>VLOOKUP(A468,'Belden (Classics)'!$B$4:$D$793,2,FALSE)</f>
        <v>7916A</v>
      </c>
      <c r="F468" s="5" t="str">
        <f>VLOOKUP(A468,'Belden New Generation'!$B$4:$D$427,2,FALSE)</f>
        <v>5339Q5</v>
      </c>
      <c r="G468" s="5">
        <f>VLOOKUP(A468,Coleman!$B$2:$D$370,2,FALSE)</f>
        <v>920414</v>
      </c>
      <c r="H468" s="5" t="str">
        <f>VLOOKUP(A468,Commscope!$B$2:$D$87,2,FALSE)</f>
        <v>5781</v>
      </c>
      <c r="I468" s="5" t="e">
        <f>VLOOKUP(A468,Comtran!$B$2:$D$265,2,FALSE)</f>
        <v>#N/A</v>
      </c>
      <c r="J468" s="5" t="e">
        <f>VLOOKUP(A468,Covid!$B$3:$D$120,2,FALSE)</f>
        <v>#N/A</v>
      </c>
      <c r="K468" s="5" t="e">
        <f>VLOOKUP(A468,General!$B$2:$D$227,2,FALSE)</f>
        <v>#N/A</v>
      </c>
      <c r="L468" s="5" t="e">
        <f>VLOOKUP(A468,'Genesis-Honeywell'!$B$3:$D$492,2,FALSE)</f>
        <v>#N/A</v>
      </c>
      <c r="M468" s="5" t="e">
        <f>VLOOKUP(A468,Gepco!$B$4:$D$164,2,FALSE)</f>
        <v>#N/A</v>
      </c>
      <c r="N468" s="5" t="str">
        <f>VLOOKUP(A468,Ice!$B$4:$D$65,2,FALSE)</f>
        <v>RG-6QS/BC</v>
      </c>
      <c r="O468" s="5" t="str">
        <f>VLOOKUP(A468,Liberty!$B$3:$D$231,2,FALSE)</f>
        <v>QUADFLEX-BC</v>
      </c>
      <c r="P468" s="5" t="e">
        <f>VLOOKUP(A468,Paige!$B$4:$D$78,2,FALSE)</f>
        <v>#N/A</v>
      </c>
      <c r="Q468" s="5" t="e">
        <f>VLOOKUP(A468,Remee!$B$5:$D$427,2,FALSE)</f>
        <v>#N/A</v>
      </c>
      <c r="R468" s="5" t="e">
        <f>VLOOKUP(A468,Tappan!$B$4:$D$278,2,FALSE)</f>
        <v>#N/A</v>
      </c>
      <c r="S468" s="5" t="e">
        <f>VLOOKUP(A468,Wavenet!$B$3:$D$39,2,FALSE)</f>
        <v>#N/A</v>
      </c>
      <c r="T468" s="5" t="e">
        <f>VLOOKUP(A468,'Windy City'!$B$3:$D$45,2,FALSE)</f>
        <v>#N/A</v>
      </c>
    </row>
    <row r="469" spans="1:20" x14ac:dyDescent="0.25">
      <c r="A469" s="19" t="s">
        <v>347</v>
      </c>
      <c r="B469" s="11" t="s">
        <v>3298</v>
      </c>
      <c r="C469" s="5" t="e">
        <f>VLOOKUP(A469,'Advanced Digital Cable'!$B$3:$D$180,2,FALSE)</f>
        <v>#N/A</v>
      </c>
      <c r="D469" s="5" t="e">
        <f>VLOOKUP(A469,'American Datalink'!$B$5:$D$280,2,FALSE)</f>
        <v>#N/A</v>
      </c>
      <c r="E469" s="5" t="e">
        <f>VLOOKUP(A469,'Belden (Classics)'!$B$4:$D$793,2,FALSE)</f>
        <v>#N/A</v>
      </c>
      <c r="F469" s="5" t="e">
        <f>VLOOKUP(A469,'Belden New Generation'!$B$4:$D$427,2,FALSE)</f>
        <v>#N/A</v>
      </c>
      <c r="G469" s="5">
        <f>VLOOKUP(A469,Coleman!$B$2:$D$370,2,FALSE)</f>
        <v>920413</v>
      </c>
      <c r="H469" s="5" t="e">
        <f>VLOOKUP(A469,Commscope!$B$2:$D$87,2,FALSE)</f>
        <v>#N/A</v>
      </c>
      <c r="I469" s="5" t="e">
        <f>VLOOKUP(A469,Comtran!$B$2:$D$265,2,FALSE)</f>
        <v>#N/A</v>
      </c>
      <c r="J469" s="5" t="e">
        <f>VLOOKUP(A469,Covid!$B$3:$D$120,2,FALSE)</f>
        <v>#N/A</v>
      </c>
      <c r="K469" s="5">
        <f>VLOOKUP(A469,General!$B$2:$D$227,2,FALSE)</f>
        <v>395014</v>
      </c>
      <c r="L469" s="5" t="e">
        <f>VLOOKUP(A469,'Genesis-Honeywell'!$B$3:$D$492,2,FALSE)</f>
        <v>#N/A</v>
      </c>
      <c r="M469" s="5" t="e">
        <f>VLOOKUP(A469,Gepco!$B$4:$D$164,2,FALSE)</f>
        <v>#N/A</v>
      </c>
      <c r="N469" s="5" t="e">
        <f>VLOOKUP(A469,Ice!$B$4:$D$65,2,FALSE)</f>
        <v>#N/A</v>
      </c>
      <c r="O469" s="5" t="e">
        <f>VLOOKUP(A469,Liberty!$B$3:$D$231,2,FALSE)</f>
        <v>#N/A</v>
      </c>
      <c r="P469" s="5" t="e">
        <f>VLOOKUP(A469,Paige!$B$4:$D$78,2,FALSE)</f>
        <v>#N/A</v>
      </c>
      <c r="Q469" s="5" t="e">
        <f>VLOOKUP(A469,Remee!$B$5:$D$427,2,FALSE)</f>
        <v>#N/A</v>
      </c>
      <c r="R469" s="5" t="e">
        <f>VLOOKUP(A469,Tappan!$B$4:$D$278,2,FALSE)</f>
        <v>#N/A</v>
      </c>
      <c r="S469" s="5" t="e">
        <f>VLOOKUP(A469,Wavenet!$B$3:$D$39,2,FALSE)</f>
        <v>#N/A</v>
      </c>
      <c r="T469" s="5" t="e">
        <f>VLOOKUP(A469,'Windy City'!$B$3:$D$45,2,FALSE)</f>
        <v>#N/A</v>
      </c>
    </row>
    <row r="470" spans="1:20" x14ac:dyDescent="0.25">
      <c r="A470" s="19" t="s">
        <v>2519</v>
      </c>
      <c r="B470" s="11" t="s">
        <v>2520</v>
      </c>
      <c r="C470" s="5" t="e">
        <f>VLOOKUP(A470,'Advanced Digital Cable'!$B$3:$D$180,2,FALSE)</f>
        <v>#N/A</v>
      </c>
      <c r="D470" s="5" t="e">
        <f>VLOOKUP(A470,'American Datalink'!$B$5:$D$280,2,FALSE)</f>
        <v>#N/A</v>
      </c>
      <c r="E470" s="5" t="e">
        <f>VLOOKUP(A470,'Belden (Classics)'!$B$4:$D$793,2,FALSE)</f>
        <v>#N/A</v>
      </c>
      <c r="F470" s="5" t="e">
        <f>VLOOKUP(A470,'Belden New Generation'!$B$4:$D$427,2,FALSE)</f>
        <v>#N/A</v>
      </c>
      <c r="G470" s="5" t="e">
        <f>VLOOKUP(A470,Coleman!$B$2:$D$370,2,FALSE)</f>
        <v>#N/A</v>
      </c>
      <c r="H470" s="5" t="e">
        <f>VLOOKUP(A470,Commscope!$B$2:$D$87,2,FALSE)</f>
        <v>#N/A</v>
      </c>
      <c r="I470" s="5" t="e">
        <f>VLOOKUP(A470,Comtran!$B$2:$D$265,2,FALSE)</f>
        <v>#N/A</v>
      </c>
      <c r="J470" s="5" t="e">
        <f>VLOOKUP(A470,Covid!$B$3:$D$120,2,FALSE)</f>
        <v>#N/A</v>
      </c>
      <c r="K470" s="5" t="e">
        <f>VLOOKUP(A470,General!$B$2:$D$227,2,FALSE)</f>
        <v>#N/A</v>
      </c>
      <c r="L470" s="5" t="e">
        <f>VLOOKUP(A470,'Genesis-Honeywell'!$B$3:$D$492,2,FALSE)</f>
        <v>#N/A</v>
      </c>
      <c r="M470" s="5" t="e">
        <f>VLOOKUP(A470,Gepco!$B$4:$D$164,2,FALSE)</f>
        <v>#N/A</v>
      </c>
      <c r="N470" s="5" t="e">
        <f>VLOOKUP(A470,Ice!$B$4:$D$65,2,FALSE)</f>
        <v>#N/A</v>
      </c>
      <c r="O470" s="5" t="e">
        <f>VLOOKUP(A470,Liberty!$B$3:$D$231,2,FALSE)</f>
        <v>#N/A</v>
      </c>
      <c r="P470" s="5" t="e">
        <f>VLOOKUP(A470,Paige!$B$4:$D$78,2,FALSE)</f>
        <v>#N/A</v>
      </c>
      <c r="Q470" s="5" t="e">
        <f>VLOOKUP(A470,Remee!$B$5:$D$427,2,FALSE)</f>
        <v>#N/A</v>
      </c>
      <c r="R470" s="5" t="e">
        <f>VLOOKUP(A470,Tappan!$B$4:$D$278,2,FALSE)</f>
        <v>#N/A</v>
      </c>
      <c r="S470" s="5" t="e">
        <f>VLOOKUP(A470,Wavenet!$B$3:$D$39,2,FALSE)</f>
        <v>#N/A</v>
      </c>
      <c r="T470" s="5" t="e">
        <f>VLOOKUP(A470,'Windy City'!$B$3:$D$45,2,FALSE)</f>
        <v>#N/A</v>
      </c>
    </row>
    <row r="471" spans="1:20" x14ac:dyDescent="0.25">
      <c r="A471" s="19" t="s">
        <v>2805</v>
      </c>
      <c r="B471" s="11" t="s">
        <v>3246</v>
      </c>
      <c r="C471" s="5" t="e">
        <f>VLOOKUP(A471,'Advanced Digital Cable'!$B$3:$D$180,2,FALSE)</f>
        <v>#N/A</v>
      </c>
      <c r="D471" s="5" t="e">
        <f>VLOOKUP(A471,'American Datalink'!$B$5:$D$280,2,FALSE)</f>
        <v>#N/A</v>
      </c>
      <c r="E471" s="5" t="str">
        <f>VLOOKUP(A471,'Belden (Classics)'!$B$4:$D$793,2,FALSE)</f>
        <v>7913S</v>
      </c>
      <c r="F471" s="5" t="e">
        <f>VLOOKUP(A471,'Belden New Generation'!$B$4:$D$427,2,FALSE)</f>
        <v>#N/A</v>
      </c>
      <c r="G471" s="5" t="e">
        <f>VLOOKUP(A471,Coleman!$B$2:$D$370,2,FALSE)</f>
        <v>#N/A</v>
      </c>
      <c r="H471" s="5" t="e">
        <f>VLOOKUP(A471,Commscope!$B$2:$D$87,2,FALSE)</f>
        <v>#N/A</v>
      </c>
      <c r="I471" s="5" t="e">
        <f>VLOOKUP(A471,Comtran!$B$2:$D$265,2,FALSE)</f>
        <v>#N/A</v>
      </c>
      <c r="J471" s="5" t="e">
        <f>VLOOKUP(A471,Covid!$B$3:$D$120,2,FALSE)</f>
        <v>#N/A</v>
      </c>
      <c r="K471" s="5" t="e">
        <f>VLOOKUP(A471,General!$B$2:$D$227,2,FALSE)</f>
        <v>#N/A</v>
      </c>
      <c r="L471" s="5" t="e">
        <f>VLOOKUP(A471,'Genesis-Honeywell'!$B$3:$D$492,2,FALSE)</f>
        <v>#N/A</v>
      </c>
      <c r="M471" s="5" t="e">
        <f>VLOOKUP(A471,Gepco!$B$4:$D$164,2,FALSE)</f>
        <v>#N/A</v>
      </c>
      <c r="N471" s="5" t="e">
        <f>VLOOKUP(A471,Ice!$B$4:$D$65,2,FALSE)</f>
        <v>#N/A</v>
      </c>
      <c r="O471" s="5" t="e">
        <f>VLOOKUP(A471,Liberty!$B$3:$D$231,2,FALSE)</f>
        <v>#N/A</v>
      </c>
      <c r="P471" s="5" t="e">
        <f>VLOOKUP(A471,Paige!$B$4:$D$78,2,FALSE)</f>
        <v>#N/A</v>
      </c>
      <c r="Q471" s="5" t="e">
        <f>VLOOKUP(A471,Remee!$B$5:$D$427,2,FALSE)</f>
        <v>#N/A</v>
      </c>
      <c r="R471" s="5" t="e">
        <f>VLOOKUP(A471,Tappan!$B$4:$D$278,2,FALSE)</f>
        <v>#N/A</v>
      </c>
      <c r="S471" s="5" t="e">
        <f>VLOOKUP(A471,Wavenet!$B$3:$D$39,2,FALSE)</f>
        <v>#N/A</v>
      </c>
      <c r="T471" s="5" t="e">
        <f>VLOOKUP(A471,'Windy City'!$B$3:$D$45,2,FALSE)</f>
        <v>#N/A</v>
      </c>
    </row>
    <row r="472" spans="1:20" x14ac:dyDescent="0.25">
      <c r="A472" s="19" t="s">
        <v>341</v>
      </c>
      <c r="B472" s="11" t="s">
        <v>3340</v>
      </c>
      <c r="C472" s="5" t="e">
        <f>VLOOKUP(A472,'Advanced Digital Cable'!$B$3:$D$180,2,FALSE)</f>
        <v>#N/A</v>
      </c>
      <c r="D472" s="5" t="e">
        <f>VLOOKUP(A472,'American Datalink'!$B$5:$D$280,2,FALSE)</f>
        <v>#N/A</v>
      </c>
      <c r="E472" s="5" t="e">
        <f>VLOOKUP(A472,'Belden (Classics)'!$B$4:$D$793,2,FALSE)</f>
        <v>#N/A</v>
      </c>
      <c r="F472" s="5" t="e">
        <f>VLOOKUP(A472,'Belden New Generation'!$B$4:$D$427,2,FALSE)</f>
        <v>#N/A</v>
      </c>
      <c r="G472" s="5">
        <f>VLOOKUP(A472,Coleman!$B$2:$D$370,2,FALSE)</f>
        <v>99276</v>
      </c>
      <c r="H472" s="5" t="e">
        <f>VLOOKUP(A472,Commscope!$B$2:$D$87,2,FALSE)</f>
        <v>#N/A</v>
      </c>
      <c r="I472" s="5" t="e">
        <f>VLOOKUP(A472,Comtran!$B$2:$D$265,2,FALSE)</f>
        <v>#N/A</v>
      </c>
      <c r="J472" s="5" t="e">
        <f>VLOOKUP(A472,Covid!$B$3:$D$120,2,FALSE)</f>
        <v>#N/A</v>
      </c>
      <c r="K472" s="5" t="e">
        <f>VLOOKUP(A472,General!$B$2:$D$227,2,FALSE)</f>
        <v>#N/A</v>
      </c>
      <c r="L472" s="5" t="e">
        <f>VLOOKUP(A472,'Genesis-Honeywell'!$B$3:$D$492,2,FALSE)</f>
        <v>#N/A</v>
      </c>
      <c r="M472" s="5" t="e">
        <f>VLOOKUP(A472,Gepco!$B$4:$D$164,2,FALSE)</f>
        <v>#N/A</v>
      </c>
      <c r="N472" s="5" t="str">
        <f>VLOOKUP(A472,Ice!$B$4:$D$65,2,FALSE)</f>
        <v>2+2/C6</v>
      </c>
      <c r="O472" s="5" t="e">
        <f>VLOOKUP(A472,Liberty!$B$3:$D$231,2,FALSE)</f>
        <v>#N/A</v>
      </c>
      <c r="P472" s="5" t="e">
        <f>VLOOKUP(A472,Paige!$B$4:$D$78,2,FALSE)</f>
        <v>#N/A</v>
      </c>
      <c r="Q472" s="5" t="e">
        <f>VLOOKUP(A472,Remee!$B$5:$D$427,2,FALSE)</f>
        <v>#N/A</v>
      </c>
      <c r="R472" s="5" t="e">
        <f>VLOOKUP(A472,Tappan!$B$4:$D$278,2,FALSE)</f>
        <v>#N/A</v>
      </c>
      <c r="S472" s="5" t="e">
        <f>VLOOKUP(A472,Wavenet!$B$3:$D$39,2,FALSE)</f>
        <v>#N/A</v>
      </c>
      <c r="T472" s="5" t="e">
        <f>VLOOKUP(A472,'Windy City'!$B$3:$D$45,2,FALSE)</f>
        <v>#N/A</v>
      </c>
    </row>
    <row r="473" spans="1:20" x14ac:dyDescent="0.25">
      <c r="A473" s="19" t="s">
        <v>156</v>
      </c>
      <c r="B473" s="11" t="s">
        <v>2516</v>
      </c>
      <c r="C473" s="5" t="str">
        <f>VLOOKUP(A473,'Advanced Digital Cable'!$B$3:$D$180,2,FALSE)</f>
        <v>4-4011QS</v>
      </c>
      <c r="D473" s="5" t="str">
        <f>VLOOKUP(A473,'American Datalink'!$B$5:$D$280,2,FALSE)</f>
        <v>QRG11CATV</v>
      </c>
      <c r="E473" s="5" t="str">
        <f>VLOOKUP(A473,'Belden (Classics)'!$B$4:$D$793,2,FALSE)</f>
        <v xml:space="preserve">1617A  </v>
      </c>
      <c r="F473" s="5" t="e">
        <f>VLOOKUP(A473,'Belden New Generation'!$B$4:$D$427,2,FALSE)</f>
        <v>#N/A</v>
      </c>
      <c r="G473" s="5">
        <f>VLOOKUP(A473,Coleman!$B$2:$D$370,2,FALSE)</f>
        <v>992165</v>
      </c>
      <c r="H473" s="5" t="e">
        <f>VLOOKUP(A473,Commscope!$B$2:$D$87,2,FALSE)</f>
        <v>#N/A</v>
      </c>
      <c r="I473" s="5" t="e">
        <f>VLOOKUP(A473,Comtran!$B$2:$D$265,2,FALSE)</f>
        <v>#N/A</v>
      </c>
      <c r="J473" s="5" t="e">
        <f>VLOOKUP(A473,Covid!$B$3:$D$120,2,FALSE)</f>
        <v>#N/A</v>
      </c>
      <c r="K473" s="5" t="e">
        <f>VLOOKUP(A473,General!$B$2:$D$227,2,FALSE)</f>
        <v>#N/A</v>
      </c>
      <c r="L473" s="5" t="e">
        <f>VLOOKUP(A473,'Genesis-Honeywell'!$B$3:$D$492,2,FALSE)</f>
        <v>#N/A</v>
      </c>
      <c r="M473" s="5" t="e">
        <f>VLOOKUP(A473,Gepco!$B$4:$D$164,2,FALSE)</f>
        <v>#N/A</v>
      </c>
      <c r="N473" s="5" t="e">
        <f>VLOOKUP(A473,Ice!$B$4:$D$65,2,FALSE)</f>
        <v>#N/A</v>
      </c>
      <c r="O473" s="5" t="str">
        <f>VLOOKUP(A473,Liberty!$B$3:$D$231,2,FALSE)</f>
        <v>RG11-QUAD</v>
      </c>
      <c r="P473" s="5" t="e">
        <f>VLOOKUP(A473,Paige!$B$4:$D$78,2,FALSE)</f>
        <v>#N/A</v>
      </c>
      <c r="Q473" s="5" t="e">
        <f>VLOOKUP(A473,Remee!$B$5:$D$427,2,FALSE)</f>
        <v>#N/A</v>
      </c>
      <c r="R473" s="5" t="str">
        <f>VLOOKUP(A473,Tappan!$B$4:$D$278,2,FALSE)</f>
        <v>C60006</v>
      </c>
      <c r="S473" s="5" t="e">
        <f>VLOOKUP(A473,Wavenet!$B$3:$D$39,2,FALSE)</f>
        <v>#N/A</v>
      </c>
      <c r="T473" s="5" t="e">
        <f>VLOOKUP(A473,'Windy City'!$B$3:$D$45,2,FALSE)</f>
        <v>#N/A</v>
      </c>
    </row>
    <row r="474" spans="1:20" x14ac:dyDescent="0.25">
      <c r="A474" s="19" t="s">
        <v>2517</v>
      </c>
      <c r="B474" s="11" t="s">
        <v>2518</v>
      </c>
      <c r="C474" s="5" t="e">
        <f>VLOOKUP(A474,'Advanced Digital Cable'!$B$3:$D$180,2,FALSE)</f>
        <v>#N/A</v>
      </c>
      <c r="D474" s="5" t="e">
        <f>VLOOKUP(A474,'American Datalink'!$B$5:$D$280,2,FALSE)</f>
        <v>#N/A</v>
      </c>
      <c r="E474" s="5" t="e">
        <f>VLOOKUP(A474,'Belden (Classics)'!$B$4:$D$793,2,FALSE)</f>
        <v>#N/A</v>
      </c>
      <c r="F474" s="5" t="e">
        <f>VLOOKUP(A474,'Belden New Generation'!$B$4:$D$427,2,FALSE)</f>
        <v>#N/A</v>
      </c>
      <c r="G474" s="5" t="e">
        <f>VLOOKUP(A474,Coleman!$B$2:$D$370,2,FALSE)</f>
        <v>#N/A</v>
      </c>
      <c r="H474" s="5" t="e">
        <f>VLOOKUP(A474,Commscope!$B$2:$D$87,2,FALSE)</f>
        <v>#N/A</v>
      </c>
      <c r="I474" s="5" t="e">
        <f>VLOOKUP(A474,Comtran!$B$2:$D$265,2,FALSE)</f>
        <v>#N/A</v>
      </c>
      <c r="J474" s="5" t="e">
        <f>VLOOKUP(A474,Covid!$B$3:$D$120,2,FALSE)</f>
        <v>#N/A</v>
      </c>
      <c r="K474" s="5" t="e">
        <f>VLOOKUP(A474,General!$B$2:$D$227,2,FALSE)</f>
        <v>#N/A</v>
      </c>
      <c r="L474" s="5" t="e">
        <f>VLOOKUP(A474,'Genesis-Honeywell'!$B$3:$D$492,2,FALSE)</f>
        <v>#N/A</v>
      </c>
      <c r="M474" s="5" t="e">
        <f>VLOOKUP(A474,Gepco!$B$4:$D$164,2,FALSE)</f>
        <v>#N/A</v>
      </c>
      <c r="N474" s="5" t="e">
        <f>VLOOKUP(A474,Ice!$B$4:$D$65,2,FALSE)</f>
        <v>#N/A</v>
      </c>
      <c r="O474" s="5" t="e">
        <f>VLOOKUP(A474,Liberty!$B$3:$D$231,2,FALSE)</f>
        <v>#N/A</v>
      </c>
      <c r="P474" s="5" t="e">
        <f>VLOOKUP(A474,Paige!$B$4:$D$78,2,FALSE)</f>
        <v>#N/A</v>
      </c>
      <c r="Q474" s="5" t="e">
        <f>VLOOKUP(A474,Remee!$B$5:$D$427,2,FALSE)</f>
        <v>#N/A</v>
      </c>
      <c r="R474" s="5" t="e">
        <f>VLOOKUP(A474,Tappan!$B$4:$D$278,2,FALSE)</f>
        <v>#N/A</v>
      </c>
      <c r="S474" s="5" t="e">
        <f>VLOOKUP(A474,Wavenet!$B$3:$D$39,2,FALSE)</f>
        <v>#N/A</v>
      </c>
      <c r="T474" s="5" t="e">
        <f>VLOOKUP(A474,'Windy City'!$B$3:$D$45,2,FALSE)</f>
        <v>#N/A</v>
      </c>
    </row>
    <row r="475" spans="1:20" x14ac:dyDescent="0.25">
      <c r="A475" s="19" t="s">
        <v>506</v>
      </c>
      <c r="B475" s="11" t="s">
        <v>2515</v>
      </c>
      <c r="C475" s="5" t="e">
        <f>VLOOKUP(A475,'Advanced Digital Cable'!$B$3:$D$180,2,FALSE)</f>
        <v>#N/A</v>
      </c>
      <c r="D475" s="5" t="str">
        <f>VLOOKUP(A475,'American Datalink'!$B$5:$D$280,2,FALSE)</f>
        <v>QRG6CATV</v>
      </c>
      <c r="E475" s="5" t="e">
        <f>VLOOKUP(A475,'Belden (Classics)'!$B$4:$D$793,2,FALSE)</f>
        <v>#N/A</v>
      </c>
      <c r="F475" s="5" t="e">
        <f>VLOOKUP(A475,'Belden New Generation'!$B$4:$D$427,2,FALSE)</f>
        <v>#N/A</v>
      </c>
      <c r="G475" s="5" t="e">
        <f>VLOOKUP(A475,Coleman!$B$2:$D$370,2,FALSE)</f>
        <v>#N/A</v>
      </c>
      <c r="H475" s="5" t="e">
        <f>VLOOKUP(A475,Commscope!$B$2:$D$87,2,FALSE)</f>
        <v>#N/A</v>
      </c>
      <c r="I475" s="5" t="e">
        <f>VLOOKUP(A475,Comtran!$B$2:$D$265,2,FALSE)</f>
        <v>#N/A</v>
      </c>
      <c r="J475" s="5" t="e">
        <f>VLOOKUP(A475,Covid!$B$3:$D$120,2,FALSE)</f>
        <v>#N/A</v>
      </c>
      <c r="K475" s="5" t="e">
        <f>VLOOKUP(A475,General!$B$2:$D$227,2,FALSE)</f>
        <v>#N/A</v>
      </c>
      <c r="L475" s="5">
        <f>VLOOKUP(A475,'Genesis-Honeywell'!$B$3:$D$492,2,FALSE)</f>
        <v>5026</v>
      </c>
      <c r="M475" s="5" t="e">
        <f>VLOOKUP(A475,Gepco!$B$4:$D$164,2,FALSE)</f>
        <v>#N/A</v>
      </c>
      <c r="N475" s="5" t="e">
        <f>VLOOKUP(A475,Ice!$B$4:$D$65,2,FALSE)</f>
        <v>#N/A</v>
      </c>
      <c r="O475" s="5" t="e">
        <f>VLOOKUP(A475,Liberty!$B$3:$D$231,2,FALSE)</f>
        <v>#N/A</v>
      </c>
      <c r="P475" s="5" t="e">
        <f>VLOOKUP(A475,Paige!$B$4:$D$78,2,FALSE)</f>
        <v>#N/A</v>
      </c>
      <c r="Q475" s="5" t="e">
        <f>VLOOKUP(A475,Remee!$B$5:$D$427,2,FALSE)</f>
        <v>#N/A</v>
      </c>
      <c r="R475" s="5" t="e">
        <f>VLOOKUP(A475,Tappan!$B$4:$D$278,2,FALSE)</f>
        <v>#N/A</v>
      </c>
      <c r="S475" s="5" t="e">
        <f>VLOOKUP(A475,Wavenet!$B$3:$D$39,2,FALSE)</f>
        <v>#N/A</v>
      </c>
      <c r="T475" s="5" t="e">
        <f>VLOOKUP(A475,'Windy City'!$B$3:$D$45,2,FALSE)</f>
        <v>#N/A</v>
      </c>
    </row>
    <row r="476" spans="1:20" x14ac:dyDescent="0.25">
      <c r="A476" s="19" t="s">
        <v>350</v>
      </c>
      <c r="B476" s="11" t="s">
        <v>3233</v>
      </c>
      <c r="C476" s="5" t="e">
        <f>VLOOKUP(A476,'Advanced Digital Cable'!$B$3:$D$180,2,FALSE)</f>
        <v>#N/A</v>
      </c>
      <c r="D476" s="5" t="e">
        <f>VLOOKUP(A476,'American Datalink'!$B$5:$D$280,2,FALSE)</f>
        <v>#N/A</v>
      </c>
      <c r="E476" s="5">
        <f>VLOOKUP(A476,'Belden (Classics)'!$B$4:$D$793,2,FALSE)</f>
        <v>8281</v>
      </c>
      <c r="F476" s="5" t="e">
        <f>VLOOKUP(A476,'Belden New Generation'!$B$4:$D$427,2,FALSE)</f>
        <v>#N/A</v>
      </c>
      <c r="G476" s="5">
        <f>VLOOKUP(A476,Coleman!$B$2:$D$370,2,FALSE)</f>
        <v>993201</v>
      </c>
      <c r="H476" s="5" t="str">
        <f>VLOOKUP(A476,Commscope!$B$2:$D$87,2,FALSE)</f>
        <v>7501</v>
      </c>
      <c r="I476" s="5" t="e">
        <f>VLOOKUP(A476,Comtran!$B$2:$D$265,2,FALSE)</f>
        <v>#N/A</v>
      </c>
      <c r="J476" s="5" t="e">
        <f>VLOOKUP(A476,Covid!$B$3:$D$120,2,FALSE)</f>
        <v>#N/A</v>
      </c>
      <c r="K476" s="5" t="str">
        <f>VLOOKUP(A476,General!$B$2:$D$227,2,FALSE)</f>
        <v>C5810</v>
      </c>
      <c r="L476" s="5" t="e">
        <f>VLOOKUP(A476,'Genesis-Honeywell'!$B$3:$D$492,2,FALSE)</f>
        <v>#N/A</v>
      </c>
      <c r="M476" s="5" t="e">
        <f>VLOOKUP(A476,Gepco!$B$4:$D$164,2,FALSE)</f>
        <v>#N/A</v>
      </c>
      <c r="N476" s="5" t="e">
        <f>VLOOKUP(A476,Ice!$B$4:$D$65,2,FALSE)</f>
        <v>#N/A</v>
      </c>
      <c r="O476" s="5" t="str">
        <f>VLOOKUP(A476,Liberty!$B$3:$D$231,2,FALSE)</f>
        <v>20-DBLSH-BROADCAST</v>
      </c>
      <c r="P476" s="5" t="e">
        <f>VLOOKUP(A476,Paige!$B$4:$D$78,2,FALSE)</f>
        <v>#N/A</v>
      </c>
      <c r="Q476" s="5" t="e">
        <f>VLOOKUP(A476,Remee!$B$5:$D$427,2,FALSE)</f>
        <v>#N/A</v>
      </c>
      <c r="R476" s="5" t="e">
        <f>VLOOKUP(A476,Tappan!$B$4:$D$278,2,FALSE)</f>
        <v>#N/A</v>
      </c>
      <c r="S476" s="5" t="e">
        <f>VLOOKUP(A476,Wavenet!$B$3:$D$39,2,FALSE)</f>
        <v>#N/A</v>
      </c>
      <c r="T476" s="5" t="e">
        <f>VLOOKUP(A476,'Windy City'!$B$3:$D$45,2,FALSE)</f>
        <v>#N/A</v>
      </c>
    </row>
    <row r="477" spans="1:20" x14ac:dyDescent="0.25">
      <c r="A477" s="22" t="s">
        <v>809</v>
      </c>
      <c r="B477" s="11" t="s">
        <v>2521</v>
      </c>
      <c r="C477" s="5" t="e">
        <f>VLOOKUP(A477,'Advanced Digital Cable'!$B$3:$D$180,2,FALSE)</f>
        <v>#N/A</v>
      </c>
      <c r="D477" s="5" t="e">
        <f>VLOOKUP(A477,'American Datalink'!$B$5:$D$280,2,FALSE)</f>
        <v>#N/A</v>
      </c>
      <c r="E477" s="5" t="e">
        <f>VLOOKUP(A477,'Belden (Classics)'!$B$4:$D$793,2,FALSE)</f>
        <v>#N/A</v>
      </c>
      <c r="F477" s="5" t="str">
        <f>VLOOKUP(A477,'Belden New Generation'!$B$4:$D$427,2,FALSE)</f>
        <v>602PTZ</v>
      </c>
      <c r="G477" s="5" t="e">
        <f>VLOOKUP(A477,Coleman!$B$2:$D$370,2,FALSE)</f>
        <v>#N/A</v>
      </c>
      <c r="H477" s="5" t="e">
        <f>VLOOKUP(A477,Commscope!$B$2:$D$87,2,FALSE)</f>
        <v>#N/A</v>
      </c>
      <c r="I477" s="5" t="e">
        <f>VLOOKUP(A477,Comtran!$B$2:$D$265,2,FALSE)</f>
        <v>#N/A</v>
      </c>
      <c r="J477" s="5" t="e">
        <f>VLOOKUP(A477,Covid!$B$3:$D$120,2,FALSE)</f>
        <v>#N/A</v>
      </c>
      <c r="K477" s="5" t="e">
        <f>VLOOKUP(A477,General!$B$2:$D$227,2,FALSE)</f>
        <v>#N/A</v>
      </c>
      <c r="L477" s="5" t="e">
        <f>VLOOKUP(A477,'Genesis-Honeywell'!$B$3:$D$492,2,FALSE)</f>
        <v>#N/A</v>
      </c>
      <c r="M477" s="5" t="e">
        <f>VLOOKUP(A477,Gepco!$B$4:$D$164,2,FALSE)</f>
        <v>#N/A</v>
      </c>
      <c r="N477" s="5" t="e">
        <f>VLOOKUP(A477,Ice!$B$4:$D$65,2,FALSE)</f>
        <v>#N/A</v>
      </c>
      <c r="O477" s="5" t="e">
        <f>VLOOKUP(A477,Liberty!$B$3:$D$231,2,FALSE)</f>
        <v>#N/A</v>
      </c>
      <c r="P477" s="5" t="e">
        <f>VLOOKUP(A477,Paige!$B$4:$D$78,2,FALSE)</f>
        <v>#N/A</v>
      </c>
      <c r="Q477" s="5" t="e">
        <f>VLOOKUP(A477,Remee!$B$5:$D$427,2,FALSE)</f>
        <v>#N/A</v>
      </c>
      <c r="R477" s="5" t="e">
        <f>VLOOKUP(A477,Tappan!$B$4:$D$278,2,FALSE)</f>
        <v>#N/A</v>
      </c>
      <c r="S477" s="5" t="e">
        <f>VLOOKUP(A477,Wavenet!$B$3:$D$39,2,FALSE)</f>
        <v>#N/A</v>
      </c>
      <c r="T477" s="5" t="e">
        <f>VLOOKUP(A477,'Windy City'!$B$3:$D$45,2,FALSE)</f>
        <v>#N/A</v>
      </c>
    </row>
    <row r="478" spans="1:20" x14ac:dyDescent="0.25">
      <c r="A478" s="22" t="s">
        <v>802</v>
      </c>
      <c r="B478" s="11" t="s">
        <v>2522</v>
      </c>
      <c r="C478" s="5" t="e">
        <f>VLOOKUP(A478,'Advanced Digital Cable'!$B$3:$D$180,2,FALSE)</f>
        <v>#N/A</v>
      </c>
      <c r="D478" s="5" t="e">
        <f>VLOOKUP(A478,'American Datalink'!$B$5:$D$280,2,FALSE)</f>
        <v>#N/A</v>
      </c>
      <c r="E478" s="5" t="e">
        <f>VLOOKUP(A478,'Belden (Classics)'!$B$4:$D$793,2,FALSE)</f>
        <v>#N/A</v>
      </c>
      <c r="F478" s="5" t="str">
        <f>VLOOKUP(A478,'Belden New Generation'!$B$4:$D$427,2,FALSE)</f>
        <v>601PTZ</v>
      </c>
      <c r="G478" s="5" t="e">
        <f>VLOOKUP(A478,Coleman!$B$2:$D$370,2,FALSE)</f>
        <v>#N/A</v>
      </c>
      <c r="H478" s="5" t="e">
        <f>VLOOKUP(A478,Commscope!$B$2:$D$87,2,FALSE)</f>
        <v>#N/A</v>
      </c>
      <c r="I478" s="5" t="e">
        <f>VLOOKUP(A478,Comtran!$B$2:$D$265,2,FALSE)</f>
        <v>#N/A</v>
      </c>
      <c r="J478" s="5" t="e">
        <f>VLOOKUP(A478,Covid!$B$3:$D$120,2,FALSE)</f>
        <v>#N/A</v>
      </c>
      <c r="K478" s="5" t="e">
        <f>VLOOKUP(A478,General!$B$2:$D$227,2,FALSE)</f>
        <v>#N/A</v>
      </c>
      <c r="L478" s="5" t="e">
        <f>VLOOKUP(A478,'Genesis-Honeywell'!$B$3:$D$492,2,FALSE)</f>
        <v>#N/A</v>
      </c>
      <c r="M478" s="5" t="e">
        <f>VLOOKUP(A478,Gepco!$B$4:$D$164,2,FALSE)</f>
        <v>#N/A</v>
      </c>
      <c r="N478" s="5" t="e">
        <f>VLOOKUP(A478,Ice!$B$4:$D$65,2,FALSE)</f>
        <v>#N/A</v>
      </c>
      <c r="O478" s="5" t="e">
        <f>VLOOKUP(A478,Liberty!$B$3:$D$231,2,FALSE)</f>
        <v>#N/A</v>
      </c>
      <c r="P478" s="5" t="e">
        <f>VLOOKUP(A478,Paige!$B$4:$D$78,2,FALSE)</f>
        <v>#N/A</v>
      </c>
      <c r="Q478" s="5" t="e">
        <f>VLOOKUP(A478,Remee!$B$5:$D$427,2,FALSE)</f>
        <v>#N/A</v>
      </c>
      <c r="R478" s="5" t="e">
        <f>VLOOKUP(A478,Tappan!$B$4:$D$278,2,FALSE)</f>
        <v>#N/A</v>
      </c>
      <c r="S478" s="5" t="e">
        <f>VLOOKUP(A478,Wavenet!$B$3:$D$39,2,FALSE)</f>
        <v>#N/A</v>
      </c>
      <c r="T478" s="5" t="e">
        <f>VLOOKUP(A478,'Windy City'!$B$3:$D$45,2,FALSE)</f>
        <v>#N/A</v>
      </c>
    </row>
    <row r="479" spans="1:20" x14ac:dyDescent="0.25">
      <c r="A479" s="22" t="s">
        <v>611</v>
      </c>
      <c r="B479" s="11" t="s">
        <v>2523</v>
      </c>
      <c r="C479" s="5" t="e">
        <f>VLOOKUP(A479,'Advanced Digital Cable'!$B$3:$D$180,2,FALSE)</f>
        <v>#N/A</v>
      </c>
      <c r="D479" s="5" t="e">
        <f>VLOOKUP(A479,'American Datalink'!$B$5:$D$280,2,FALSE)</f>
        <v>#N/A</v>
      </c>
      <c r="E479" s="5" t="e">
        <f>VLOOKUP(A479,'Belden (Classics)'!$B$4:$D$793,2,FALSE)</f>
        <v>#N/A</v>
      </c>
      <c r="F479" s="5" t="str">
        <f>VLOOKUP(A479,'Belden New Generation'!$B$4:$D$427,2,FALSE)</f>
        <v>501PTZ</v>
      </c>
      <c r="G479" s="5" t="e">
        <f>VLOOKUP(A479,Coleman!$B$2:$D$370,2,FALSE)</f>
        <v>#N/A</v>
      </c>
      <c r="H479" s="5" t="e">
        <f>VLOOKUP(A479,Commscope!$B$2:$D$87,2,FALSE)</f>
        <v>#N/A</v>
      </c>
      <c r="I479" s="5" t="e">
        <f>VLOOKUP(A479,Comtran!$B$2:$D$265,2,FALSE)</f>
        <v>#N/A</v>
      </c>
      <c r="J479" s="5" t="e">
        <f>VLOOKUP(A479,Covid!$B$3:$D$120,2,FALSE)</f>
        <v>#N/A</v>
      </c>
      <c r="K479" s="5" t="e">
        <f>VLOOKUP(A479,General!$B$2:$D$227,2,FALSE)</f>
        <v>#N/A</v>
      </c>
      <c r="L479" s="5" t="e">
        <f>VLOOKUP(A479,'Genesis-Honeywell'!$B$3:$D$492,2,FALSE)</f>
        <v>#N/A</v>
      </c>
      <c r="M479" s="5" t="e">
        <f>VLOOKUP(A479,Gepco!$B$4:$D$164,2,FALSE)</f>
        <v>#N/A</v>
      </c>
      <c r="N479" s="5" t="e">
        <f>VLOOKUP(A479,Ice!$B$4:$D$65,2,FALSE)</f>
        <v>#N/A</v>
      </c>
      <c r="O479" s="5" t="e">
        <f>VLOOKUP(A479,Liberty!$B$3:$D$231,2,FALSE)</f>
        <v>#N/A</v>
      </c>
      <c r="P479" s="5" t="e">
        <f>VLOOKUP(A479,Paige!$B$4:$D$78,2,FALSE)</f>
        <v>#N/A</v>
      </c>
      <c r="Q479" s="5" t="e">
        <f>VLOOKUP(A479,Remee!$B$5:$D$427,2,FALSE)</f>
        <v>#N/A</v>
      </c>
      <c r="R479" s="5" t="e">
        <f>VLOOKUP(A479,Tappan!$B$4:$D$278,2,FALSE)</f>
        <v>#N/A</v>
      </c>
      <c r="S479" s="5" t="e">
        <f>VLOOKUP(A479,Wavenet!$B$3:$D$39,2,FALSE)</f>
        <v>#N/A</v>
      </c>
      <c r="T479" s="5" t="e">
        <f>VLOOKUP(A479,'Windy City'!$B$3:$D$45,2,FALSE)</f>
        <v>#N/A</v>
      </c>
    </row>
    <row r="480" spans="1:20" x14ac:dyDescent="0.25">
      <c r="A480" s="22" t="s">
        <v>2524</v>
      </c>
      <c r="B480" s="11" t="s">
        <v>2525</v>
      </c>
      <c r="C480" s="5" t="e">
        <f>VLOOKUP(A480,'Advanced Digital Cable'!$B$3:$D$180,2,FALSE)</f>
        <v>#N/A</v>
      </c>
      <c r="D480" s="5" t="e">
        <f>VLOOKUP(A480,'American Datalink'!$B$5:$D$280,2,FALSE)</f>
        <v>#N/A</v>
      </c>
      <c r="E480" s="5" t="e">
        <f>VLOOKUP(A480,'Belden (Classics)'!$B$4:$D$793,2,FALSE)</f>
        <v>#N/A</v>
      </c>
      <c r="F480" s="5" t="e">
        <f>VLOOKUP(A480,'Belden New Generation'!$B$4:$D$427,2,FALSE)</f>
        <v>#N/A</v>
      </c>
      <c r="G480" s="5" t="e">
        <f>VLOOKUP(A480,Coleman!$B$2:$D$370,2,FALSE)</f>
        <v>#N/A</v>
      </c>
      <c r="H480" s="5" t="e">
        <f>VLOOKUP(A480,Commscope!$B$2:$D$87,2,FALSE)</f>
        <v>#N/A</v>
      </c>
      <c r="I480" s="5" t="e">
        <f>VLOOKUP(A480,Comtran!$B$2:$D$265,2,FALSE)</f>
        <v>#N/A</v>
      </c>
      <c r="J480" s="5" t="e">
        <f>VLOOKUP(A480,Covid!$B$3:$D$120,2,FALSE)</f>
        <v>#N/A</v>
      </c>
      <c r="K480" s="5" t="e">
        <f>VLOOKUP(A480,General!$B$2:$D$227,2,FALSE)</f>
        <v>#N/A</v>
      </c>
      <c r="L480" s="5" t="e">
        <f>VLOOKUP(A480,'Genesis-Honeywell'!$B$3:$D$492,2,FALSE)</f>
        <v>#N/A</v>
      </c>
      <c r="M480" s="5" t="e">
        <f>VLOOKUP(A480,Gepco!$B$4:$D$164,2,FALSE)</f>
        <v>#N/A</v>
      </c>
      <c r="N480" s="5" t="e">
        <f>VLOOKUP(A480,Ice!$B$4:$D$65,2,FALSE)</f>
        <v>#N/A</v>
      </c>
      <c r="O480" s="5" t="e">
        <f>VLOOKUP(A480,Liberty!$B$3:$D$231,2,FALSE)</f>
        <v>#N/A</v>
      </c>
      <c r="P480" s="5" t="e">
        <f>VLOOKUP(A480,Paige!$B$4:$D$78,2,FALSE)</f>
        <v>#N/A</v>
      </c>
      <c r="Q480" s="5" t="e">
        <f>VLOOKUP(A480,Remee!$B$5:$D$427,2,FALSE)</f>
        <v>#N/A</v>
      </c>
      <c r="R480" s="5" t="e">
        <f>VLOOKUP(A480,Tappan!$B$4:$D$278,2,FALSE)</f>
        <v>#N/A</v>
      </c>
      <c r="S480" s="5" t="e">
        <f>VLOOKUP(A480,Wavenet!$B$3:$D$39,2,FALSE)</f>
        <v>#N/A</v>
      </c>
      <c r="T480" s="5" t="e">
        <f>VLOOKUP(A480,'Windy City'!$B$3:$D$45,2,FALSE)</f>
        <v>#N/A</v>
      </c>
    </row>
    <row r="481" spans="1:20" x14ac:dyDescent="0.25">
      <c r="A481" s="22" t="s">
        <v>2753</v>
      </c>
      <c r="B481" s="11" t="s">
        <v>3243</v>
      </c>
      <c r="C481" s="5" t="e">
        <f>VLOOKUP(A481,'Advanced Digital Cable'!$B$3:$D$180,2,FALSE)</f>
        <v>#N/A</v>
      </c>
      <c r="D481" s="5" t="e">
        <f>VLOOKUP(A481,'American Datalink'!$B$5:$D$280,2,FALSE)</f>
        <v>#N/A</v>
      </c>
      <c r="E481" s="5" t="str">
        <f>VLOOKUP(A481,'Belden (Classics)'!$B$4:$D$793,2,FALSE)</f>
        <v>1825A</v>
      </c>
      <c r="F481" s="5" t="e">
        <f>VLOOKUP(A481,'Belden New Generation'!$B$4:$D$427,2,FALSE)</f>
        <v>#N/A</v>
      </c>
      <c r="G481" s="5" t="e">
        <f>VLOOKUP(A481,Coleman!$B$2:$D$370,2,FALSE)</f>
        <v>#N/A</v>
      </c>
      <c r="H481" s="5" t="e">
        <f>VLOOKUP(A481,Commscope!$B$2:$D$87,2,FALSE)</f>
        <v>#N/A</v>
      </c>
      <c r="I481" s="5" t="e">
        <f>VLOOKUP(A481,Comtran!$B$2:$D$265,2,FALSE)</f>
        <v>#N/A</v>
      </c>
      <c r="J481" s="5" t="e">
        <f>VLOOKUP(A481,Covid!$B$3:$D$120,2,FALSE)</f>
        <v>#N/A</v>
      </c>
      <c r="K481" s="5" t="e">
        <f>VLOOKUP(A481,General!$B$2:$D$227,2,FALSE)</f>
        <v>#N/A</v>
      </c>
      <c r="L481" s="5" t="e">
        <f>VLOOKUP(A481,'Genesis-Honeywell'!$B$3:$D$492,2,FALSE)</f>
        <v>#N/A</v>
      </c>
      <c r="M481" s="5" t="e">
        <f>VLOOKUP(A481,Gepco!$B$4:$D$164,2,FALSE)</f>
        <v>#N/A</v>
      </c>
      <c r="N481" s="5" t="e">
        <f>VLOOKUP(A481,Ice!$B$4:$D$65,2,FALSE)</f>
        <v>#N/A</v>
      </c>
      <c r="O481" s="5" t="e">
        <f>VLOOKUP(A481,Liberty!$B$3:$D$231,2,FALSE)</f>
        <v>#N/A</v>
      </c>
      <c r="P481" s="5" t="e">
        <f>VLOOKUP(A481,Paige!$B$4:$D$78,2,FALSE)</f>
        <v>#N/A</v>
      </c>
      <c r="Q481" s="5" t="e">
        <f>VLOOKUP(A481,Remee!$B$5:$D$427,2,FALSE)</f>
        <v>#N/A</v>
      </c>
      <c r="R481" s="5" t="e">
        <f>VLOOKUP(A481,Tappan!$B$4:$D$278,2,FALSE)</f>
        <v>#N/A</v>
      </c>
      <c r="S481" s="5" t="e">
        <f>VLOOKUP(A481,Wavenet!$B$3:$D$39,2,FALSE)</f>
        <v>#N/A</v>
      </c>
      <c r="T481" s="5" t="e">
        <f>VLOOKUP(A481,'Windy City'!$B$3:$D$45,2,FALSE)</f>
        <v>#N/A</v>
      </c>
    </row>
    <row r="482" spans="1:20" x14ac:dyDescent="0.25">
      <c r="A482" s="19" t="s">
        <v>409</v>
      </c>
      <c r="B482" s="11" t="s">
        <v>2526</v>
      </c>
      <c r="C482" s="5" t="e">
        <f>VLOOKUP(A482,'Advanced Digital Cable'!$B$3:$D$180,2,FALSE)</f>
        <v>#N/A</v>
      </c>
      <c r="D482" s="5" t="e">
        <f>VLOOKUP(A482,'American Datalink'!$B$5:$D$280,2,FALSE)</f>
        <v>#N/A</v>
      </c>
      <c r="E482" s="5" t="str">
        <f>VLOOKUP(A482,'Belden (Classics)'!$B$4:$D$793,2,FALSE)</f>
        <v>1826A</v>
      </c>
      <c r="F482" s="5" t="e">
        <f>VLOOKUP(A482,'Belden New Generation'!$B$4:$D$427,2,FALSE)</f>
        <v>#N/A</v>
      </c>
      <c r="G482" s="5" t="e">
        <f>VLOOKUP(A482,Coleman!$B$2:$D$370,2,FALSE)</f>
        <v>#N/A</v>
      </c>
      <c r="H482" s="5" t="e">
        <f>VLOOKUP(A482,Commscope!$B$2:$D$87,2,FALSE)</f>
        <v>#N/A</v>
      </c>
      <c r="I482" s="5" t="e">
        <f>VLOOKUP(A482,Comtran!$B$2:$D$265,2,FALSE)</f>
        <v>#N/A</v>
      </c>
      <c r="J482" s="5" t="str">
        <f>VLOOKUP(A482,Covid!$B$3:$D$120,2,FALSE)</f>
        <v>CVD 2700</v>
      </c>
      <c r="K482" s="5" t="e">
        <f>VLOOKUP(A482,General!$B$2:$D$227,2,FALSE)</f>
        <v>#N/A</v>
      </c>
      <c r="L482" s="5" t="e">
        <f>VLOOKUP(A482,'Genesis-Honeywell'!$B$3:$D$492,2,FALSE)</f>
        <v>#N/A</v>
      </c>
      <c r="M482" s="5" t="e">
        <f>VLOOKUP(A482,Gepco!$B$4:$D$164,2,FALSE)</f>
        <v>#N/A</v>
      </c>
      <c r="N482" s="5" t="e">
        <f>VLOOKUP(A482,Ice!$B$4:$D$65,2,FALSE)</f>
        <v>#N/A</v>
      </c>
      <c r="O482" s="5" t="e">
        <f>VLOOKUP(A482,Liberty!$B$3:$D$231,2,FALSE)</f>
        <v>#N/A</v>
      </c>
      <c r="P482" s="5" t="e">
        <f>VLOOKUP(A482,Paige!$B$4:$D$78,2,FALSE)</f>
        <v>#N/A</v>
      </c>
      <c r="Q482" s="5" t="e">
        <f>VLOOKUP(A482,Remee!$B$5:$D$427,2,FALSE)</f>
        <v>#N/A</v>
      </c>
      <c r="R482" s="5" t="e">
        <f>VLOOKUP(A482,Tappan!$B$4:$D$278,2,FALSE)</f>
        <v>#N/A</v>
      </c>
      <c r="S482" s="5" t="e">
        <f>VLOOKUP(A482,Wavenet!$B$3:$D$39,2,FALSE)</f>
        <v>#N/A</v>
      </c>
      <c r="T482" s="5" t="e">
        <f>VLOOKUP(A482,'Windy City'!$B$3:$D$45,2,FALSE)</f>
        <v>#N/A</v>
      </c>
    </row>
    <row r="483" spans="1:20" x14ac:dyDescent="0.25">
      <c r="A483" s="19" t="s">
        <v>2527</v>
      </c>
      <c r="B483" s="11" t="s">
        <v>2528</v>
      </c>
      <c r="C483" s="5" t="e">
        <f>VLOOKUP(A483,'Advanced Digital Cable'!$B$3:$D$180,2,FALSE)</f>
        <v>#N/A</v>
      </c>
      <c r="D483" s="5" t="e">
        <f>VLOOKUP(A483,'American Datalink'!$B$5:$D$280,2,FALSE)</f>
        <v>#N/A</v>
      </c>
      <c r="E483" s="5" t="str">
        <f>VLOOKUP(A483,'Belden (Classics)'!$B$4:$D$793,2,FALSE)</f>
        <v>1279P</v>
      </c>
      <c r="F483" s="5" t="e">
        <f>VLOOKUP(A483,'Belden New Generation'!$B$4:$D$427,2,FALSE)</f>
        <v>#N/A</v>
      </c>
      <c r="G483" s="5" t="e">
        <f>VLOOKUP(A483,Coleman!$B$2:$D$370,2,FALSE)</f>
        <v>#N/A</v>
      </c>
      <c r="H483" s="5" t="e">
        <f>VLOOKUP(A483,Commscope!$B$2:$D$87,2,FALSE)</f>
        <v>#N/A</v>
      </c>
      <c r="I483" s="5" t="e">
        <f>VLOOKUP(A483,Comtran!$B$2:$D$265,2,FALSE)</f>
        <v>#N/A</v>
      </c>
      <c r="J483" s="5" t="e">
        <f>VLOOKUP(A483,Covid!$B$3:$D$120,2,FALSE)</f>
        <v>#N/A</v>
      </c>
      <c r="K483" s="5" t="e">
        <f>VLOOKUP(A483,General!$B$2:$D$227,2,FALSE)</f>
        <v>#N/A</v>
      </c>
      <c r="L483" s="5" t="e">
        <f>VLOOKUP(A483,'Genesis-Honeywell'!$B$3:$D$492,2,FALSE)</f>
        <v>#N/A</v>
      </c>
      <c r="M483" s="5" t="e">
        <f>VLOOKUP(A483,Gepco!$B$4:$D$164,2,FALSE)</f>
        <v>#N/A</v>
      </c>
      <c r="N483" s="5" t="e">
        <f>VLOOKUP(A483,Ice!$B$4:$D$65,2,FALSE)</f>
        <v>#N/A</v>
      </c>
      <c r="O483" s="5" t="e">
        <f>VLOOKUP(A483,Liberty!$B$3:$D$231,2,FALSE)</f>
        <v>#N/A</v>
      </c>
      <c r="P483" s="5" t="e">
        <f>VLOOKUP(A483,Paige!$B$4:$D$78,2,FALSE)</f>
        <v>#N/A</v>
      </c>
      <c r="Q483" s="5" t="e">
        <f>VLOOKUP(A483,Remee!$B$5:$D$427,2,FALSE)</f>
        <v>#N/A</v>
      </c>
      <c r="R483" s="5" t="e">
        <f>VLOOKUP(A483,Tappan!$B$4:$D$278,2,FALSE)</f>
        <v>#N/A</v>
      </c>
      <c r="S483" s="5" t="e">
        <f>VLOOKUP(A483,Wavenet!$B$3:$D$39,2,FALSE)</f>
        <v>#N/A</v>
      </c>
      <c r="T483" s="5" t="e">
        <f>VLOOKUP(A483,'Windy City'!$B$3:$D$45,2,FALSE)</f>
        <v>#N/A</v>
      </c>
    </row>
    <row r="484" spans="1:20" x14ac:dyDescent="0.25">
      <c r="A484" s="19" t="s">
        <v>399</v>
      </c>
      <c r="B484" s="11" t="s">
        <v>2529</v>
      </c>
      <c r="C484" s="5" t="e">
        <f>VLOOKUP(A484,'Advanced Digital Cable'!$B$3:$D$180,2,FALSE)</f>
        <v>#N/A</v>
      </c>
      <c r="D484" s="5" t="e">
        <f>VLOOKUP(A484,'American Datalink'!$B$5:$D$280,2,FALSE)</f>
        <v>#N/A</v>
      </c>
      <c r="E484" s="5" t="str">
        <f>VLOOKUP(A484,'Belden (Classics)'!$B$4:$D$793,2,FALSE)</f>
        <v xml:space="preserve">1164B    </v>
      </c>
      <c r="F484" s="5" t="e">
        <f>VLOOKUP(A484,'Belden New Generation'!$B$4:$D$427,2,FALSE)</f>
        <v>#N/A</v>
      </c>
      <c r="G484" s="5" t="e">
        <f>VLOOKUP(A484,Coleman!$B$2:$D$370,2,FALSE)</f>
        <v>#N/A</v>
      </c>
      <c r="H484" s="5" t="e">
        <f>VLOOKUP(A484,Commscope!$B$2:$D$87,2,FALSE)</f>
        <v>#N/A</v>
      </c>
      <c r="I484" s="5" t="e">
        <f>VLOOKUP(A484,Comtran!$B$2:$D$265,2,FALSE)</f>
        <v>#N/A</v>
      </c>
      <c r="J484" s="5" t="str">
        <f>VLOOKUP(A484,Covid!$B$3:$D$120,2,FALSE)</f>
        <v>CVD 3300</v>
      </c>
      <c r="K484" s="5" t="e">
        <f>VLOOKUP(A484,General!$B$2:$D$227,2,FALSE)</f>
        <v>#N/A</v>
      </c>
      <c r="L484" s="5" t="e">
        <f>VLOOKUP(A484,'Genesis-Honeywell'!$B$3:$D$492,2,FALSE)</f>
        <v>#N/A</v>
      </c>
      <c r="M484" s="5" t="e">
        <f>VLOOKUP(A484,Gepco!$B$4:$D$164,2,FALSE)</f>
        <v>#N/A</v>
      </c>
      <c r="N484" s="5" t="e">
        <f>VLOOKUP(A484,Ice!$B$4:$D$65,2,FALSE)</f>
        <v>#N/A</v>
      </c>
      <c r="O484" s="5" t="e">
        <f>VLOOKUP(A484,Liberty!$B$3:$D$231,2,FALSE)</f>
        <v>#N/A</v>
      </c>
      <c r="P484" s="5" t="e">
        <f>VLOOKUP(A484,Paige!$B$4:$D$78,2,FALSE)</f>
        <v>#N/A</v>
      </c>
      <c r="Q484" s="5" t="e">
        <f>VLOOKUP(A484,Remee!$B$5:$D$427,2,FALSE)</f>
        <v>#N/A</v>
      </c>
      <c r="R484" s="5" t="e">
        <f>VLOOKUP(A484,Tappan!$B$4:$D$278,2,FALSE)</f>
        <v>#N/A</v>
      </c>
      <c r="S484" s="5" t="e">
        <f>VLOOKUP(A484,Wavenet!$B$3:$D$39,2,FALSE)</f>
        <v>#N/A</v>
      </c>
      <c r="T484" s="5" t="e">
        <f>VLOOKUP(A484,'Windy City'!$B$3:$D$45,2,FALSE)</f>
        <v>#N/A</v>
      </c>
    </row>
    <row r="485" spans="1:20" x14ac:dyDescent="0.25">
      <c r="A485" s="19" t="s">
        <v>403</v>
      </c>
      <c r="B485" s="11" t="s">
        <v>3232</v>
      </c>
      <c r="C485" s="5" t="e">
        <f>VLOOKUP(A485,'Advanced Digital Cable'!$B$3:$D$180,2,FALSE)</f>
        <v>#N/A</v>
      </c>
      <c r="D485" s="5" t="e">
        <f>VLOOKUP(A485,'American Datalink'!$B$5:$D$280,2,FALSE)</f>
        <v>#N/A</v>
      </c>
      <c r="E485" s="5" t="str">
        <f>VLOOKUP(A485,'Belden (Classics)'!$B$4:$D$793,2,FALSE)</f>
        <v xml:space="preserve">1167B    </v>
      </c>
      <c r="F485" s="5" t="e">
        <f>VLOOKUP(A485,'Belden New Generation'!$B$4:$D$427,2,FALSE)</f>
        <v>#N/A</v>
      </c>
      <c r="G485" s="5" t="e">
        <f>VLOOKUP(A485,Coleman!$B$2:$D$370,2,FALSE)</f>
        <v>#N/A</v>
      </c>
      <c r="H485" s="5" t="e">
        <f>VLOOKUP(A485,Commscope!$B$2:$D$87,2,FALSE)</f>
        <v>#N/A</v>
      </c>
      <c r="I485" s="5" t="e">
        <f>VLOOKUP(A485,Comtran!$B$2:$D$265,2,FALSE)</f>
        <v>#N/A</v>
      </c>
      <c r="J485" s="5" t="str">
        <f>VLOOKUP(A485,Covid!$B$3:$D$120,2,FALSE)</f>
        <v>CVD 3400</v>
      </c>
      <c r="K485" s="5" t="e">
        <f>VLOOKUP(A485,General!$B$2:$D$227,2,FALSE)</f>
        <v>#N/A</v>
      </c>
      <c r="L485" s="5" t="e">
        <f>VLOOKUP(A485,'Genesis-Honeywell'!$B$3:$D$492,2,FALSE)</f>
        <v>#N/A</v>
      </c>
      <c r="M485" s="5" t="e">
        <f>VLOOKUP(A485,Gepco!$B$4:$D$164,2,FALSE)</f>
        <v>#N/A</v>
      </c>
      <c r="N485" s="5" t="e">
        <f>VLOOKUP(A485,Ice!$B$4:$D$65,2,FALSE)</f>
        <v>#N/A</v>
      </c>
      <c r="O485" s="5" t="e">
        <f>VLOOKUP(A485,Liberty!$B$3:$D$231,2,FALSE)</f>
        <v>#N/A</v>
      </c>
      <c r="P485" s="5" t="e">
        <f>VLOOKUP(A485,Paige!$B$4:$D$78,2,FALSE)</f>
        <v>#N/A</v>
      </c>
      <c r="Q485" s="5" t="e">
        <f>VLOOKUP(A485,Remee!$B$5:$D$427,2,FALSE)</f>
        <v>#N/A</v>
      </c>
      <c r="R485" s="5" t="e">
        <f>VLOOKUP(A485,Tappan!$B$4:$D$278,2,FALSE)</f>
        <v>#N/A</v>
      </c>
      <c r="S485" s="5" t="e">
        <f>VLOOKUP(A485,Wavenet!$B$3:$D$39,2,FALSE)</f>
        <v>#N/A</v>
      </c>
      <c r="T485" s="5" t="e">
        <f>VLOOKUP(A485,'Windy City'!$B$3:$D$45,2,FALSE)</f>
        <v>#N/A</v>
      </c>
    </row>
    <row r="486" spans="1:20" x14ac:dyDescent="0.25">
      <c r="A486" s="19" t="s">
        <v>405</v>
      </c>
      <c r="B486" s="11" t="s">
        <v>2530</v>
      </c>
      <c r="C486" s="5" t="e">
        <f>VLOOKUP(A486,'Advanced Digital Cable'!$B$3:$D$180,2,FALSE)</f>
        <v>#N/A</v>
      </c>
      <c r="D486" s="5" t="e">
        <f>VLOOKUP(A486,'American Datalink'!$B$5:$D$280,2,FALSE)</f>
        <v>#N/A</v>
      </c>
      <c r="E486" s="5" t="str">
        <f>VLOOKUP(A486,'Belden (Classics)'!$B$4:$D$793,2,FALSE)</f>
        <v>1417B</v>
      </c>
      <c r="F486" s="5" t="e">
        <f>VLOOKUP(A486,'Belden New Generation'!$B$4:$D$427,2,FALSE)</f>
        <v>#N/A</v>
      </c>
      <c r="G486" s="5" t="e">
        <f>VLOOKUP(A486,Coleman!$B$2:$D$370,2,FALSE)</f>
        <v>#N/A</v>
      </c>
      <c r="H486" s="5" t="e">
        <f>VLOOKUP(A486,Commscope!$B$2:$D$87,2,FALSE)</f>
        <v>#N/A</v>
      </c>
      <c r="I486" s="5" t="e">
        <f>VLOOKUP(A486,Comtran!$B$2:$D$265,2,FALSE)</f>
        <v>#N/A</v>
      </c>
      <c r="J486" s="5" t="str">
        <f>VLOOKUP(A486,Covid!$B$3:$D$120,2,FALSE)</f>
        <v>CVD 3800</v>
      </c>
      <c r="K486" s="5" t="e">
        <f>VLOOKUP(A486,General!$B$2:$D$227,2,FALSE)</f>
        <v>#N/A</v>
      </c>
      <c r="L486" s="5" t="e">
        <f>VLOOKUP(A486,'Genesis-Honeywell'!$B$3:$D$492,2,FALSE)</f>
        <v>#N/A</v>
      </c>
      <c r="M486" s="5" t="e">
        <f>VLOOKUP(A486,Gepco!$B$4:$D$164,2,FALSE)</f>
        <v>#N/A</v>
      </c>
      <c r="N486" s="5" t="e">
        <f>VLOOKUP(A486,Ice!$B$4:$D$65,2,FALSE)</f>
        <v>#N/A</v>
      </c>
      <c r="O486" s="5" t="str">
        <f>VLOOKUP(A486,Liberty!$B$3:$D$231,2,FALSE)</f>
        <v>RGB5C-PLN</v>
      </c>
      <c r="P486" s="5" t="e">
        <f>VLOOKUP(A486,Paige!$B$4:$D$78,2,FALSE)</f>
        <v>#N/A</v>
      </c>
      <c r="Q486" s="5" t="e">
        <f>VLOOKUP(A486,Remee!$B$5:$D$427,2,FALSE)</f>
        <v>#N/A</v>
      </c>
      <c r="R486" s="5" t="e">
        <f>VLOOKUP(A486,Tappan!$B$4:$D$278,2,FALSE)</f>
        <v>#N/A</v>
      </c>
      <c r="S486" s="5" t="e">
        <f>VLOOKUP(A486,Wavenet!$B$3:$D$39,2,FALSE)</f>
        <v>#N/A</v>
      </c>
      <c r="T486" s="5" t="e">
        <f>VLOOKUP(A486,'Windy City'!$B$3:$D$45,2,FALSE)</f>
        <v>#N/A</v>
      </c>
    </row>
    <row r="487" spans="1:20" x14ac:dyDescent="0.25">
      <c r="A487" s="19" t="s">
        <v>2784</v>
      </c>
      <c r="B487" s="11" t="s">
        <v>3263</v>
      </c>
      <c r="C487" s="5" t="e">
        <f>VLOOKUP(A487,'Advanced Digital Cable'!$B$3:$D$180,2,FALSE)</f>
        <v>#N/A</v>
      </c>
      <c r="D487" s="5" t="e">
        <f>VLOOKUP(A487,'American Datalink'!$B$5:$D$280,2,FALSE)</f>
        <v>#N/A</v>
      </c>
      <c r="E487" s="5" t="str">
        <f>VLOOKUP(A487,'Belden (Classics)'!$B$4:$D$793,2,FALSE)</f>
        <v>7711A</v>
      </c>
      <c r="F487" s="5" t="e">
        <f>VLOOKUP(A487,'Belden New Generation'!$B$4:$D$427,2,FALSE)</f>
        <v>#N/A</v>
      </c>
      <c r="G487" s="5" t="e">
        <f>VLOOKUP(A487,Coleman!$B$2:$D$370,2,FALSE)</f>
        <v>#N/A</v>
      </c>
      <c r="H487" s="5" t="e">
        <f>VLOOKUP(A487,Commscope!$B$2:$D$87,2,FALSE)</f>
        <v>#N/A</v>
      </c>
      <c r="I487" s="5" t="e">
        <f>VLOOKUP(A487,Comtran!$B$2:$D$265,2,FALSE)</f>
        <v>#N/A</v>
      </c>
      <c r="J487" s="5" t="e">
        <f>VLOOKUP(A487,Covid!$B$3:$D$120,2,FALSE)</f>
        <v>#N/A</v>
      </c>
      <c r="K487" s="5" t="e">
        <f>VLOOKUP(A487,General!$B$2:$D$227,2,FALSE)</f>
        <v>#N/A</v>
      </c>
      <c r="L487" s="5" t="e">
        <f>VLOOKUP(A487,'Genesis-Honeywell'!$B$3:$D$492,2,FALSE)</f>
        <v>#N/A</v>
      </c>
      <c r="M487" s="5" t="e">
        <f>VLOOKUP(A487,Gepco!$B$4:$D$164,2,FALSE)</f>
        <v>#N/A</v>
      </c>
      <c r="N487" s="5" t="e">
        <f>VLOOKUP(A487,Ice!$B$4:$D$65,2,FALSE)</f>
        <v>#N/A</v>
      </c>
      <c r="O487" s="5" t="e">
        <f>VLOOKUP(A487,Liberty!$B$3:$D$231,2,FALSE)</f>
        <v>#N/A</v>
      </c>
      <c r="P487" s="5" t="e">
        <f>VLOOKUP(A487,Paige!$B$4:$D$78,2,FALSE)</f>
        <v>#N/A</v>
      </c>
      <c r="Q487" s="5" t="e">
        <f>VLOOKUP(A487,Remee!$B$5:$D$427,2,FALSE)</f>
        <v>#N/A</v>
      </c>
      <c r="R487" s="5" t="e">
        <f>VLOOKUP(A487,Tappan!$B$4:$D$278,2,FALSE)</f>
        <v>#N/A</v>
      </c>
      <c r="S487" s="5" t="e">
        <f>VLOOKUP(A487,Wavenet!$B$3:$D$39,2,FALSE)</f>
        <v>#N/A</v>
      </c>
      <c r="T487" s="5" t="e">
        <f>VLOOKUP(A487,'Windy City'!$B$3:$D$45,2,FALSE)</f>
        <v>#N/A</v>
      </c>
    </row>
    <row r="488" spans="1:20" x14ac:dyDescent="0.25">
      <c r="A488" s="19" t="s">
        <v>1405</v>
      </c>
      <c r="B488" s="11" t="s">
        <v>3262</v>
      </c>
      <c r="C488" s="5" t="e">
        <f>VLOOKUP(A488,'Advanced Digital Cable'!$B$3:$D$180,2,FALSE)</f>
        <v>#N/A</v>
      </c>
      <c r="D488" s="5" t="e">
        <f>VLOOKUP(A488,'American Datalink'!$B$5:$D$280,2,FALSE)</f>
        <v>#N/A</v>
      </c>
      <c r="E488" s="5" t="str">
        <f>VLOOKUP(A488,'Belden (Classics)'!$B$4:$D$793,2,FALSE)</f>
        <v>7712A</v>
      </c>
      <c r="F488" s="5" t="e">
        <f>VLOOKUP(A488,'Belden New Generation'!$B$4:$D$427,2,FALSE)</f>
        <v>#N/A</v>
      </c>
      <c r="G488" s="5" t="e">
        <f>VLOOKUP(A488,Coleman!$B$2:$D$370,2,FALSE)</f>
        <v>#N/A</v>
      </c>
      <c r="H488" s="5" t="str">
        <f>VLOOKUP(A488,Commscope!$B$2:$D$87,2,FALSE)</f>
        <v>576505</v>
      </c>
      <c r="I488" s="5" t="e">
        <f>VLOOKUP(A488,Comtran!$B$2:$D$265,2,FALSE)</f>
        <v>#N/A</v>
      </c>
      <c r="J488" s="5" t="e">
        <f>VLOOKUP(A488,Covid!$B$3:$D$120,2,FALSE)</f>
        <v>#N/A</v>
      </c>
      <c r="K488" s="5" t="e">
        <f>VLOOKUP(A488,General!$B$2:$D$227,2,FALSE)</f>
        <v>#N/A</v>
      </c>
      <c r="L488" s="5" t="e">
        <f>VLOOKUP(A488,'Genesis-Honeywell'!$B$3:$D$492,2,FALSE)</f>
        <v>#N/A</v>
      </c>
      <c r="M488" s="5" t="e">
        <f>VLOOKUP(A488,Gepco!$B$4:$D$164,2,FALSE)</f>
        <v>#N/A</v>
      </c>
      <c r="N488" s="5" t="e">
        <f>VLOOKUP(A488,Ice!$B$4:$D$65,2,FALSE)</f>
        <v>#N/A</v>
      </c>
      <c r="O488" s="5" t="str">
        <f>VLOOKUP(A488,Liberty!$B$3:$D$231,2,FALSE)</f>
        <v>RGB5C</v>
      </c>
      <c r="P488" s="5" t="e">
        <f>VLOOKUP(A488,Paige!$B$4:$D$78,2,FALSE)</f>
        <v>#N/A</v>
      </c>
      <c r="Q488" s="5" t="e">
        <f>VLOOKUP(A488,Remee!$B$5:$D$427,2,FALSE)</f>
        <v>#N/A</v>
      </c>
      <c r="R488" s="5" t="e">
        <f>VLOOKUP(A488,Tappan!$B$4:$D$278,2,FALSE)</f>
        <v>#N/A</v>
      </c>
      <c r="S488" s="5" t="e">
        <f>VLOOKUP(A488,Wavenet!$B$3:$D$39,2,FALSE)</f>
        <v>#N/A</v>
      </c>
      <c r="T488" s="5" t="e">
        <f>VLOOKUP(A488,'Windy City'!$B$3:$D$45,2,FALSE)</f>
        <v>#N/A</v>
      </c>
    </row>
    <row r="489" spans="1:20" x14ac:dyDescent="0.25">
      <c r="A489" s="19" t="s">
        <v>395</v>
      </c>
      <c r="B489" s="11" t="s">
        <v>3261</v>
      </c>
      <c r="C489" s="5" t="e">
        <f>VLOOKUP(A489,'Advanced Digital Cable'!$B$3:$D$180,2,FALSE)</f>
        <v>#N/A</v>
      </c>
      <c r="D489" s="5" t="e">
        <f>VLOOKUP(A489,'American Datalink'!$B$5:$D$280,2,FALSE)</f>
        <v>#N/A</v>
      </c>
      <c r="E489" s="5" t="str">
        <f>VLOOKUP(A489,'Belden (Classics)'!$B$4:$D$793,2,FALSE)</f>
        <v>7796A</v>
      </c>
      <c r="F489" s="5" t="e">
        <f>VLOOKUP(A489,'Belden New Generation'!$B$4:$D$427,2,FALSE)</f>
        <v>#N/A</v>
      </c>
      <c r="G489" s="5" t="e">
        <f>VLOOKUP(A489,Coleman!$B$2:$D$370,2,FALSE)</f>
        <v>#N/A</v>
      </c>
      <c r="H489" s="5" t="e">
        <f>VLOOKUP(A489,Commscope!$B$2:$D$87,2,FALSE)</f>
        <v>#N/A</v>
      </c>
      <c r="I489" s="5" t="e">
        <f>VLOOKUP(A489,Comtran!$B$2:$D$265,2,FALSE)</f>
        <v>#N/A</v>
      </c>
      <c r="J489" s="5" t="str">
        <f>VLOOKUP(A489,Covid!$B$3:$D$120,2,FALSE)</f>
        <v>CVD 2500</v>
      </c>
      <c r="K489" s="5" t="e">
        <f>VLOOKUP(A489,General!$B$2:$D$227,2,FALSE)</f>
        <v>#N/A</v>
      </c>
      <c r="L489" s="5" t="e">
        <f>VLOOKUP(A489,'Genesis-Honeywell'!$B$3:$D$492,2,FALSE)</f>
        <v>#N/A</v>
      </c>
      <c r="M489" s="5" t="e">
        <f>VLOOKUP(A489,Gepco!$B$4:$D$164,2,FALSE)</f>
        <v>#N/A</v>
      </c>
      <c r="N489" s="5" t="e">
        <f>VLOOKUP(A489,Ice!$B$4:$D$65,2,FALSE)</f>
        <v>#N/A</v>
      </c>
      <c r="O489" s="5" t="str">
        <f>VLOOKUP(A489,Liberty!$B$3:$D$231,2,FALSE)</f>
        <v>RGB5C-20</v>
      </c>
      <c r="P489" s="5" t="e">
        <f>VLOOKUP(A489,Paige!$B$4:$D$78,2,FALSE)</f>
        <v>#N/A</v>
      </c>
      <c r="Q489" s="5" t="e">
        <f>VLOOKUP(A489,Remee!$B$5:$D$427,2,FALSE)</f>
        <v>#N/A</v>
      </c>
      <c r="R489" s="5" t="e">
        <f>VLOOKUP(A489,Tappan!$B$4:$D$278,2,FALSE)</f>
        <v>#N/A</v>
      </c>
      <c r="S489" s="5" t="e">
        <f>VLOOKUP(A489,Wavenet!$B$3:$D$39,2,FALSE)</f>
        <v>#N/A</v>
      </c>
      <c r="T489" s="5" t="e">
        <f>VLOOKUP(A489,'Windy City'!$B$3:$D$45,2,FALSE)</f>
        <v>#N/A</v>
      </c>
    </row>
    <row r="490" spans="1:20" x14ac:dyDescent="0.25">
      <c r="A490" s="19" t="s">
        <v>344</v>
      </c>
      <c r="B490" s="11" t="s">
        <v>3238</v>
      </c>
      <c r="C490" s="5" t="e">
        <f>VLOOKUP(A490,'Advanced Digital Cable'!$B$3:$D$180,2,FALSE)</f>
        <v>#N/A</v>
      </c>
      <c r="D490" s="5" t="e">
        <f>VLOOKUP(A490,'American Datalink'!$B$5:$D$280,2,FALSE)</f>
        <v>#N/A</v>
      </c>
      <c r="E490" s="5" t="str">
        <f>VLOOKUP(A490,'Belden (Classics)'!$B$4:$D$793,2,FALSE)</f>
        <v>1277R</v>
      </c>
      <c r="F490" s="5" t="e">
        <f>VLOOKUP(A490,'Belden New Generation'!$B$4:$D$427,2,FALSE)</f>
        <v>#N/A</v>
      </c>
      <c r="G490" s="5" t="e">
        <f>VLOOKUP(A490,Coleman!$B$2:$D$370,2,FALSE)</f>
        <v>#N/A</v>
      </c>
      <c r="H490" s="5" t="e">
        <f>VLOOKUP(A490,Commscope!$B$2:$D$87,2,FALSE)</f>
        <v>#N/A</v>
      </c>
      <c r="I490" s="5" t="e">
        <f>VLOOKUP(A490,Comtran!$B$2:$D$265,2,FALSE)</f>
        <v>#N/A</v>
      </c>
      <c r="J490" s="5" t="e">
        <f>VLOOKUP(A490,Covid!$B$3:$D$120,2,FALSE)</f>
        <v>#N/A</v>
      </c>
      <c r="K490" s="5" t="e">
        <f>VLOOKUP(A490,General!$B$2:$D$227,2,FALSE)</f>
        <v>#N/A</v>
      </c>
      <c r="L490" s="5" t="e">
        <f>VLOOKUP(A490,'Genesis-Honeywell'!$B$3:$D$492,2,FALSE)</f>
        <v>#N/A</v>
      </c>
      <c r="M490" s="5" t="e">
        <f>VLOOKUP(A490,Gepco!$B$4:$D$164,2,FALSE)</f>
        <v>#N/A</v>
      </c>
      <c r="N490" s="5" t="e">
        <f>VLOOKUP(A490,Ice!$B$4:$D$65,2,FALSE)</f>
        <v>#N/A</v>
      </c>
      <c r="O490" s="5" t="e">
        <f>VLOOKUP(A490,Liberty!$B$3:$D$231,2,FALSE)</f>
        <v>#N/A</v>
      </c>
      <c r="P490" s="5" t="e">
        <f>VLOOKUP(A490,Paige!$B$4:$D$78,2,FALSE)</f>
        <v>#N/A</v>
      </c>
      <c r="Q490" s="5" t="e">
        <f>VLOOKUP(A490,Remee!$B$5:$D$427,2,FALSE)</f>
        <v>#N/A</v>
      </c>
      <c r="R490" s="5" t="e">
        <f>VLOOKUP(A490,Tappan!$B$4:$D$278,2,FALSE)</f>
        <v>#N/A</v>
      </c>
      <c r="S490" s="5" t="e">
        <f>VLOOKUP(A490,Wavenet!$B$3:$D$39,2,FALSE)</f>
        <v>#N/A</v>
      </c>
      <c r="T490" s="5" t="e">
        <f>VLOOKUP(A490,'Windy City'!$B$3:$D$45,2,FALSE)</f>
        <v>#N/A</v>
      </c>
    </row>
    <row r="491" spans="1:20" x14ac:dyDescent="0.25">
      <c r="A491" s="19" t="s">
        <v>2685</v>
      </c>
      <c r="B491" s="11" t="s">
        <v>3239</v>
      </c>
      <c r="C491" s="5" t="e">
        <f>VLOOKUP(A491,'Advanced Digital Cable'!$B$3:$D$180,2,FALSE)</f>
        <v>#N/A</v>
      </c>
      <c r="D491" s="5" t="e">
        <f>VLOOKUP(A491,'American Datalink'!$B$5:$D$280,2,FALSE)</f>
        <v>#N/A</v>
      </c>
      <c r="E491" s="5" t="str">
        <f>VLOOKUP(A491,'Belden (Classics)'!$B$4:$D$793,2,FALSE)</f>
        <v>1278R</v>
      </c>
      <c r="F491" s="5" t="e">
        <f>VLOOKUP(A491,'Belden New Generation'!$B$4:$D$427,2,FALSE)</f>
        <v>#N/A</v>
      </c>
      <c r="G491" s="5" t="e">
        <f>VLOOKUP(A491,Coleman!$B$2:$D$370,2,FALSE)</f>
        <v>#N/A</v>
      </c>
      <c r="H491" s="5" t="e">
        <f>VLOOKUP(A491,Commscope!$B$2:$D$87,2,FALSE)</f>
        <v>#N/A</v>
      </c>
      <c r="I491" s="5" t="e">
        <f>VLOOKUP(A491,Comtran!$B$2:$D$265,2,FALSE)</f>
        <v>#N/A</v>
      </c>
      <c r="J491" s="5" t="e">
        <f>VLOOKUP(A491,Covid!$B$3:$D$120,2,FALSE)</f>
        <v>#N/A</v>
      </c>
      <c r="K491" s="5" t="e">
        <f>VLOOKUP(A491,General!$B$2:$D$227,2,FALSE)</f>
        <v>#N/A</v>
      </c>
      <c r="L491" s="5" t="e">
        <f>VLOOKUP(A491,'Genesis-Honeywell'!$B$3:$D$492,2,FALSE)</f>
        <v>#N/A</v>
      </c>
      <c r="M491" s="5" t="e">
        <f>VLOOKUP(A491,Gepco!$B$4:$D$164,2,FALSE)</f>
        <v>#N/A</v>
      </c>
      <c r="N491" s="5" t="e">
        <f>VLOOKUP(A491,Ice!$B$4:$D$65,2,FALSE)</f>
        <v>#N/A</v>
      </c>
      <c r="O491" s="5" t="e">
        <f>VLOOKUP(A491,Liberty!$B$3:$D$231,2,FALSE)</f>
        <v>#N/A</v>
      </c>
      <c r="P491" s="5" t="e">
        <f>VLOOKUP(A491,Paige!$B$4:$D$78,2,FALSE)</f>
        <v>#N/A</v>
      </c>
      <c r="Q491" s="5" t="e">
        <f>VLOOKUP(A491,Remee!$B$5:$D$427,2,FALSE)</f>
        <v>#N/A</v>
      </c>
      <c r="R491" s="5" t="e">
        <f>VLOOKUP(A491,Tappan!$B$4:$D$278,2,FALSE)</f>
        <v>#N/A</v>
      </c>
      <c r="S491" s="5" t="e">
        <f>VLOOKUP(A491,Wavenet!$B$3:$D$39,2,FALSE)</f>
        <v>#N/A</v>
      </c>
      <c r="T491" s="5" t="e">
        <f>VLOOKUP(A491,'Windy City'!$B$3:$D$45,2,FALSE)</f>
        <v>#N/A</v>
      </c>
    </row>
    <row r="492" spans="1:20" x14ac:dyDescent="0.25">
      <c r="A492" s="19" t="s">
        <v>1425</v>
      </c>
      <c r="B492" s="11" t="s">
        <v>3240</v>
      </c>
      <c r="C492" s="5" t="e">
        <f>VLOOKUP(A492,'Advanced Digital Cable'!$B$3:$D$180,2,FALSE)</f>
        <v>#N/A</v>
      </c>
      <c r="D492" s="5" t="e">
        <f>VLOOKUP(A492,'American Datalink'!$B$5:$D$280,2,FALSE)</f>
        <v>#N/A</v>
      </c>
      <c r="E492" s="5" t="str">
        <f>VLOOKUP(A492,'Belden (Classics)'!$B$4:$D$793,2,FALSE)</f>
        <v>1279R</v>
      </c>
      <c r="F492" s="5" t="e">
        <f>VLOOKUP(A492,'Belden New Generation'!$B$4:$D$427,2,FALSE)</f>
        <v>#N/A</v>
      </c>
      <c r="G492" s="5" t="e">
        <f>VLOOKUP(A492,Coleman!$B$2:$D$370,2,FALSE)</f>
        <v>#N/A</v>
      </c>
      <c r="H492" s="5" t="str">
        <f>VLOOKUP(A492,Commscope!$B$2:$D$87,2,FALSE)</f>
        <v>753605</v>
      </c>
      <c r="I492" s="5" t="e">
        <f>VLOOKUP(A492,Comtran!$B$2:$D$265,2,FALSE)</f>
        <v>#N/A</v>
      </c>
      <c r="J492" s="5" t="e">
        <f>VLOOKUP(A492,Covid!$B$3:$D$120,2,FALSE)</f>
        <v>#N/A</v>
      </c>
      <c r="K492" s="5" t="e">
        <f>VLOOKUP(A492,General!$B$2:$D$227,2,FALSE)</f>
        <v>#N/A</v>
      </c>
      <c r="L492" s="5" t="e">
        <f>VLOOKUP(A492,'Genesis-Honeywell'!$B$3:$D$492,2,FALSE)</f>
        <v>#N/A</v>
      </c>
      <c r="M492" s="5" t="e">
        <f>VLOOKUP(A492,Gepco!$B$4:$D$164,2,FALSE)</f>
        <v>#N/A</v>
      </c>
      <c r="N492" s="5" t="e">
        <f>VLOOKUP(A492,Ice!$B$4:$D$65,2,FALSE)</f>
        <v>#N/A</v>
      </c>
      <c r="O492" s="5" t="str">
        <f>VLOOKUP(A492,Liberty!$B$3:$D$231,2,FALSE)</f>
        <v>RGB5-MINI-75OHM-COAX</v>
      </c>
      <c r="P492" s="5" t="e">
        <f>VLOOKUP(A492,Paige!$B$4:$D$78,2,FALSE)</f>
        <v>#N/A</v>
      </c>
      <c r="Q492" s="5" t="e">
        <f>VLOOKUP(A492,Remee!$B$5:$D$427,2,FALSE)</f>
        <v>#N/A</v>
      </c>
      <c r="R492" s="5" t="e">
        <f>VLOOKUP(A492,Tappan!$B$4:$D$278,2,FALSE)</f>
        <v>#N/A</v>
      </c>
      <c r="S492" s="5" t="e">
        <f>VLOOKUP(A492,Wavenet!$B$3:$D$39,2,FALSE)</f>
        <v>#N/A</v>
      </c>
      <c r="T492" s="5" t="e">
        <f>VLOOKUP(A492,'Windy City'!$B$3:$D$45,2,FALSE)</f>
        <v>#N/A</v>
      </c>
    </row>
    <row r="493" spans="1:20" x14ac:dyDescent="0.25">
      <c r="A493" s="19">
        <v>4245</v>
      </c>
      <c r="B493" s="11" t="s">
        <v>2531</v>
      </c>
      <c r="C493" s="5" t="str">
        <f>VLOOKUP(A493,'Advanced Digital Cable'!$B$3:$D$180,2,FALSE)</f>
        <v>53424R</v>
      </c>
      <c r="D493" s="5" t="str">
        <f>VLOOKUP(A493,'American Datalink'!$B$5:$D$280,2,FALSE)</f>
        <v>CAT5E</v>
      </c>
      <c r="E493" s="5" t="str">
        <f>VLOOKUP(A493,'Belden (Classics)'!$B$4:$D$793,2,FALSE)</f>
        <v>1583A</v>
      </c>
      <c r="F493" s="5" t="e">
        <f>VLOOKUP(A493,'Belden New Generation'!$B$4:$D$427,2,FALSE)</f>
        <v>#N/A</v>
      </c>
      <c r="G493" s="5">
        <f>VLOOKUP(A493,Coleman!$B$2:$D$370,2,FALSE)</f>
        <v>96262</v>
      </c>
      <c r="H493" s="5" t="str">
        <f>VLOOKUP(A493,Commscope!$B$2:$D$87,2,FALSE)</f>
        <v>0478</v>
      </c>
      <c r="I493" s="5">
        <f>VLOOKUP(A493,Comtran!$B$2:$D$265,2,FALSE)</f>
        <v>2880</v>
      </c>
      <c r="J493" s="5" t="str">
        <f>VLOOKUP(A493,Covid!$B$3:$D$120,2,FALSE)</f>
        <v>CAT 0800 5E</v>
      </c>
      <c r="K493" s="5" t="str">
        <f>VLOOKUP(A493,General!$B$2:$D$227,2,FALSE)</f>
        <v>5133299E</v>
      </c>
      <c r="L493" s="5">
        <f>VLOOKUP(A493,'Genesis-Honeywell'!$B$3:$D$492,2,FALSE)</f>
        <v>4973</v>
      </c>
      <c r="M493" s="5" t="e">
        <f>VLOOKUP(A493,Gepco!$B$4:$D$164,2,FALSE)</f>
        <v>#N/A</v>
      </c>
      <c r="N493" s="5" t="str">
        <f>VLOOKUP(A493,Ice!$B$4:$D$65,2,FALSE)</f>
        <v>Cat 5e/350mhz</v>
      </c>
      <c r="O493" s="5" t="str">
        <f>VLOOKUP(A493,Liberty!$B$3:$D$231,2,FALSE)</f>
        <v>24-4P-L5-EN</v>
      </c>
      <c r="P493" s="5" t="e">
        <f>VLOOKUP(A493,Paige!$B$4:$D$78,2,FALSE)</f>
        <v>#N/A</v>
      </c>
      <c r="Q493" s="5" t="str">
        <f>VLOOKUP(A493,Remee!$B$5:$D$427,2,FALSE)</f>
        <v>5AE244UTPR</v>
      </c>
      <c r="R493" s="5" t="str">
        <f>VLOOKUP(A493,Tappan!$B$4:$D$278,2,FALSE)</f>
        <v>R19776</v>
      </c>
      <c r="S493" s="5" t="str">
        <f>VLOOKUP(A493,Wavenet!$B$3:$D$39,2,FALSE)</f>
        <v>5E04UR</v>
      </c>
      <c r="T493" s="5" t="e">
        <f>VLOOKUP(A493,'Windy City'!$B$3:$D$45,2,FALSE)</f>
        <v>#N/A</v>
      </c>
    </row>
    <row r="494" spans="1:20" x14ac:dyDescent="0.25">
      <c r="A494" s="19">
        <v>4246</v>
      </c>
      <c r="B494" s="11" t="s">
        <v>2532</v>
      </c>
      <c r="C494" s="5" t="str">
        <f>VLOOKUP(A494,'Advanced Digital Cable'!$B$3:$D$180,2,FALSE)</f>
        <v>55424R</v>
      </c>
      <c r="D494" s="5" t="str">
        <f>VLOOKUP(A494,'American Datalink'!$B$5:$D$280,2,FALSE)</f>
        <v>CAT6</v>
      </c>
      <c r="E494" s="5" t="str">
        <f>VLOOKUP(A494,'Belden (Classics)'!$B$4:$D$793,2,FALSE)</f>
        <v>7881A</v>
      </c>
      <c r="F494" s="5" t="e">
        <f>VLOOKUP(A494,'Belden New Generation'!$B$4:$D$427,2,FALSE)</f>
        <v>#N/A</v>
      </c>
      <c r="G494" s="5">
        <f>VLOOKUP(A494,Coleman!$B$2:$D$370,2,FALSE)</f>
        <v>97272</v>
      </c>
      <c r="H494" s="5" t="e">
        <f>VLOOKUP(A494,Commscope!$B$2:$D$87,2,FALSE)</f>
        <v>#N/A</v>
      </c>
      <c r="I494" s="5">
        <f>VLOOKUP(A494,Comtran!$B$2:$D$265,2,FALSE)</f>
        <v>8677</v>
      </c>
      <c r="J494" s="5" t="str">
        <f>VLOOKUP(A494,Covid!$B$3:$D$120,2,FALSE)</f>
        <v>CAT 0800 6</v>
      </c>
      <c r="K494" s="5">
        <f>VLOOKUP(A494,General!$B$2:$D$227,2,FALSE)</f>
        <v>7133764</v>
      </c>
      <c r="L494" s="5">
        <f>VLOOKUP(A494,'Genesis-Honeywell'!$B$3:$D$492,2,FALSE)</f>
        <v>5092</v>
      </c>
      <c r="M494" s="5" t="e">
        <f>VLOOKUP(A494,Gepco!$B$4:$D$164,2,FALSE)</f>
        <v>#N/A</v>
      </c>
      <c r="N494" s="5" t="str">
        <f>VLOOKUP(A494,Ice!$B$4:$D$65,2,FALSE)</f>
        <v>Cat 6/550mhz</v>
      </c>
      <c r="O494" s="5" t="str">
        <f>VLOOKUP(A494,Liberty!$B$3:$D$231,2,FALSE)</f>
        <v>24-4P-L6</v>
      </c>
      <c r="P494" s="5" t="e">
        <f>VLOOKUP(A494,Paige!$B$4:$D$78,2,FALSE)</f>
        <v>#N/A</v>
      </c>
      <c r="Q494" s="5" t="str">
        <f>VLOOKUP(A494,Remee!$B$5:$D$427,2,FALSE)</f>
        <v>6A234UTPR/ENH</v>
      </c>
      <c r="R494" s="5" t="e">
        <f>VLOOKUP(A494,Tappan!$B$4:$D$278,2,FALSE)</f>
        <v>#N/A</v>
      </c>
      <c r="S494" s="5" t="str">
        <f>VLOOKUP(A494,Wavenet!$B$3:$D$39,2,FALSE)</f>
        <v>6E04UR</v>
      </c>
      <c r="T494" s="5" t="e">
        <f>VLOOKUP(A494,'Windy City'!$B$3:$D$45,2,FALSE)</f>
        <v>#N/A</v>
      </c>
    </row>
    <row r="495" spans="1:20" x14ac:dyDescent="0.25">
      <c r="A495" s="19">
        <v>254245</v>
      </c>
      <c r="B495" s="11" t="s">
        <v>2533</v>
      </c>
      <c r="C495" s="5" t="str">
        <f>VLOOKUP(A495,'Advanced Digital Cable'!$B$3:$D$180,2,FALSE)</f>
        <v>53424P</v>
      </c>
      <c r="D495" s="5" t="str">
        <f>VLOOKUP(A495,'American Datalink'!$B$5:$D$280,2,FALSE)</f>
        <v>CAT5EP</v>
      </c>
      <c r="E495" s="5" t="str">
        <f>VLOOKUP(A495,'Belden (Classics)'!$B$4:$D$793,2,FALSE)</f>
        <v>1585A</v>
      </c>
      <c r="F495" s="5" t="e">
        <f>VLOOKUP(A495,'Belden New Generation'!$B$4:$D$427,2,FALSE)</f>
        <v>#N/A</v>
      </c>
      <c r="G495" s="5" t="str">
        <f>VLOOKUP(A495,Coleman!$B$2:$D$370,2,FALSE)</f>
        <v>966956-46</v>
      </c>
      <c r="H495" s="5" t="str">
        <f>VLOOKUP(A495,Commscope!$B$2:$D$87,2,FALSE)</f>
        <v>0590</v>
      </c>
      <c r="I495" s="5">
        <f>VLOOKUP(A495,Comtran!$B$2:$D$265,2,FALSE)</f>
        <v>2347</v>
      </c>
      <c r="J495" s="5" t="str">
        <f>VLOOKUP(A495,Covid!$B$3:$D$120,2,FALSE)</f>
        <v>CAT 3800 5E</v>
      </c>
      <c r="K495" s="5" t="str">
        <f>VLOOKUP(A495,General!$B$2:$D$227,2,FALSE)</f>
        <v>5131278E</v>
      </c>
      <c r="L495" s="5">
        <f>VLOOKUP(A495,'Genesis-Honeywell'!$B$3:$D$492,2,FALSE)</f>
        <v>5088</v>
      </c>
      <c r="M495" s="5" t="e">
        <f>VLOOKUP(A495,Gepco!$B$4:$D$164,2,FALSE)</f>
        <v>#N/A</v>
      </c>
      <c r="N495" s="5" t="str">
        <f>VLOOKUP(A495,Ice!$B$4:$D$65,2,FALSE)</f>
        <v>Cat 5e/Plenum</v>
      </c>
      <c r="O495" s="5" t="str">
        <f>VLOOKUP(A495,Liberty!$B$3:$D$231,2,FALSE)</f>
        <v>24-4P-P-L5-EN</v>
      </c>
      <c r="P495" s="5" t="e">
        <f>VLOOKUP(A495,Paige!$B$4:$D$78,2,FALSE)</f>
        <v>#N/A</v>
      </c>
      <c r="Q495" s="5" t="str">
        <f>VLOOKUP(A495,Remee!$B$5:$D$427,2,FALSE)</f>
        <v>5BE244UTP</v>
      </c>
      <c r="R495" s="5" t="str">
        <f>VLOOKUP(A495,Tappan!$B$4:$D$278,2,FALSE)</f>
        <v>P19915</v>
      </c>
      <c r="S495" s="5" t="str">
        <f>VLOOKUP(A495,Wavenet!$B$3:$D$39,2,FALSE)</f>
        <v>5304UP</v>
      </c>
      <c r="T495" s="5" t="str">
        <f>VLOOKUP(A495,'Windy City'!$B$3:$D$45,2,FALSE)</f>
        <v>555619-S</v>
      </c>
    </row>
    <row r="496" spans="1:20" x14ac:dyDescent="0.25">
      <c r="A496" s="19">
        <v>254246</v>
      </c>
      <c r="B496" s="11" t="s">
        <v>2534</v>
      </c>
      <c r="C496" s="5" t="str">
        <f>VLOOKUP(A496,'Advanced Digital Cable'!$B$3:$D$180,2,FALSE)</f>
        <v>55424P</v>
      </c>
      <c r="D496" s="5" t="str">
        <f>VLOOKUP(A496,'American Datalink'!$B$5:$D$280,2,FALSE)</f>
        <v>CAT6P</v>
      </c>
      <c r="E496" s="5" t="str">
        <f>VLOOKUP(A496,'Belden (Classics)'!$B$4:$D$793,2,FALSE)</f>
        <v>7882A</v>
      </c>
      <c r="F496" s="5" t="e">
        <f>VLOOKUP(A496,'Belden New Generation'!$B$4:$D$427,2,FALSE)</f>
        <v>#N/A</v>
      </c>
      <c r="G496" s="5">
        <f>VLOOKUP(A496,Coleman!$B$2:$D$370,2,FALSE)</f>
        <v>977964</v>
      </c>
      <c r="H496" s="5" t="str">
        <f>VLOOKUP(A496,Commscope!$B$2:$D$87,2,FALSE)</f>
        <v>6504</v>
      </c>
      <c r="I496" s="5">
        <f>VLOOKUP(A496,Comtran!$B$2:$D$265,2,FALSE)</f>
        <v>4277</v>
      </c>
      <c r="J496" s="5" t="str">
        <f>VLOOKUP(A496,Covid!$B$3:$D$120,2,FALSE)</f>
        <v>CAT 3800 6</v>
      </c>
      <c r="K496" s="5">
        <f>VLOOKUP(A496,General!$B$2:$D$227,2,FALSE)</f>
        <v>7131760</v>
      </c>
      <c r="L496" s="5" t="e">
        <f>VLOOKUP(A496,'Genesis-Honeywell'!$B$3:$D$492,2,FALSE)</f>
        <v>#N/A</v>
      </c>
      <c r="M496" s="5" t="e">
        <f>VLOOKUP(A496,Gepco!$B$4:$D$164,2,FALSE)</f>
        <v>#N/A</v>
      </c>
      <c r="N496" s="5" t="str">
        <f>VLOOKUP(A496,Ice!$B$4:$D$65,2,FALSE)</f>
        <v>Cat 6/Plenum</v>
      </c>
      <c r="O496" s="5" t="str">
        <f>VLOOKUP(A496,Liberty!$B$3:$D$231,2,FALSE)</f>
        <v>24-4P-P-L6</v>
      </c>
      <c r="P496" s="5" t="e">
        <f>VLOOKUP(A496,Paige!$B$4:$D$78,2,FALSE)</f>
        <v>#N/A</v>
      </c>
      <c r="Q496" s="5" t="str">
        <f>VLOOKUP(A496,Remee!$B$5:$D$427,2,FALSE)</f>
        <v xml:space="preserve">6B234UTPENH </v>
      </c>
      <c r="R496" s="5" t="e">
        <f>VLOOKUP(A496,Tappan!$B$4:$D$278,2,FALSE)</f>
        <v>#N/A</v>
      </c>
      <c r="S496" s="5" t="str">
        <f>VLOOKUP(A496,Wavenet!$B$3:$D$39,2,FALSE)</f>
        <v>6E04UP</v>
      </c>
      <c r="T496" s="5" t="e">
        <f>VLOOKUP(A496,'Windy City'!$B$3:$D$45,2,FALSE)</f>
        <v>#N/A</v>
      </c>
    </row>
    <row r="497" spans="1:20" x14ac:dyDescent="0.25">
      <c r="A497" s="19" t="s">
        <v>1685</v>
      </c>
      <c r="B497" s="11" t="s">
        <v>2535</v>
      </c>
      <c r="C497" s="5" t="e">
        <f>VLOOKUP(A497,'Advanced Digital Cable'!$B$3:$D$180,2,FALSE)</f>
        <v>#N/A</v>
      </c>
      <c r="D497" s="5" t="e">
        <f>VLOOKUP(A497,'American Datalink'!$B$5:$D$280,2,FALSE)</f>
        <v>#N/A</v>
      </c>
      <c r="E497" s="5" t="e">
        <f>VLOOKUP(A497,'Belden (Classics)'!$B$4:$D$793,2,FALSE)</f>
        <v>#N/A</v>
      </c>
      <c r="F497" s="5" t="e">
        <f>VLOOKUP(A497,'Belden New Generation'!$B$4:$D$427,2,FALSE)</f>
        <v>#N/A</v>
      </c>
      <c r="G497" s="5" t="e">
        <f>VLOOKUP(A497,Coleman!$B$2:$D$370,2,FALSE)</f>
        <v>#N/A</v>
      </c>
      <c r="H497" s="5" t="str">
        <f>VLOOKUP(A497,Commscope!$B$2:$D$87,2,FALSE)</f>
        <v>5NF4</v>
      </c>
      <c r="I497" s="5" t="e">
        <f>VLOOKUP(A497,Comtran!$B$2:$D$265,2,FALSE)</f>
        <v>#N/A</v>
      </c>
      <c r="J497" s="5" t="e">
        <f>VLOOKUP(A497,Covid!$B$3:$D$120,2,FALSE)</f>
        <v>#N/A</v>
      </c>
      <c r="K497" s="5" t="e">
        <f>VLOOKUP(A497,General!$B$2:$D$227,2,FALSE)</f>
        <v>#N/A</v>
      </c>
      <c r="L497" s="5" t="e">
        <f>VLOOKUP(A497,'Genesis-Honeywell'!$B$3:$D$492,2,FALSE)</f>
        <v>#N/A</v>
      </c>
      <c r="M497" s="5" t="e">
        <f>VLOOKUP(A497,Gepco!$B$4:$D$164,2,FALSE)</f>
        <v>#N/A</v>
      </c>
      <c r="N497" s="5" t="str">
        <f>VLOOKUP(A497,Ice!$B$4:$D$65,2,FALSE)</f>
        <v>Cat 5e/Outdoor</v>
      </c>
      <c r="O497" s="5" t="e">
        <f>VLOOKUP(A497,Liberty!$B$3:$D$231,2,FALSE)</f>
        <v>#N/A</v>
      </c>
      <c r="P497" s="5" t="e">
        <f>VLOOKUP(A497,Paige!$B$4:$D$78,2,FALSE)</f>
        <v>#N/A</v>
      </c>
      <c r="Q497" s="5" t="str">
        <f>VLOOKUP(A497,Remee!$B$5:$D$427,2,FALSE)</f>
        <v>5AE244UTP350/POLY</v>
      </c>
      <c r="R497" s="5" t="e">
        <f>VLOOKUP(A497,Tappan!$B$4:$D$278,2,FALSE)</f>
        <v>#N/A</v>
      </c>
      <c r="S497" s="5" t="e">
        <f>VLOOKUP(A497,Wavenet!$B$3:$D$39,2,FALSE)</f>
        <v>#N/A</v>
      </c>
      <c r="T497" s="5" t="e">
        <f>VLOOKUP(A497,'Windy City'!$B$3:$D$45,2,FALSE)</f>
        <v>#N/A</v>
      </c>
    </row>
    <row r="498" spans="1:20" x14ac:dyDescent="0.25">
      <c r="A498" s="19" t="s">
        <v>235</v>
      </c>
      <c r="B498" s="11" t="s">
        <v>2536</v>
      </c>
      <c r="C498" s="5" t="e">
        <f>VLOOKUP(A498,'Advanced Digital Cable'!$B$3:$D$180,2,FALSE)</f>
        <v>#N/A</v>
      </c>
      <c r="D498" s="5" t="e">
        <f>VLOOKUP(A498,'American Datalink'!$B$5:$D$280,2,FALSE)</f>
        <v>#N/A</v>
      </c>
      <c r="E498" s="5" t="e">
        <f>VLOOKUP(A498,'Belden (Classics)'!$B$4:$D$793,2,FALSE)</f>
        <v>#N/A</v>
      </c>
      <c r="F498" s="5" t="e">
        <f>VLOOKUP(A498,'Belden New Generation'!$B$4:$D$427,2,FALSE)</f>
        <v>#N/A</v>
      </c>
      <c r="G498" s="5">
        <f>VLOOKUP(A498,Coleman!$B$2:$D$370,2,FALSE)</f>
        <v>96294</v>
      </c>
      <c r="H498" s="5" t="e">
        <f>VLOOKUP(A498,Commscope!$B$2:$D$87,2,FALSE)</f>
        <v>#N/A</v>
      </c>
      <c r="I498" s="5" t="e">
        <f>VLOOKUP(A498,Comtran!$B$2:$D$265,2,FALSE)</f>
        <v>#N/A</v>
      </c>
      <c r="J498" s="5" t="str">
        <f>VLOOKUP(A498,Covid!$B$3:$D$120,2,FALSE)</f>
        <v>CAT 0800 ED</v>
      </c>
      <c r="K498" s="5" t="e">
        <f>VLOOKUP(A498,General!$B$2:$D$227,2,FALSE)</f>
        <v>#N/A</v>
      </c>
      <c r="L498" s="5" t="e">
        <f>VLOOKUP(A498,'Genesis-Honeywell'!$B$3:$D$492,2,FALSE)</f>
        <v>#N/A</v>
      </c>
      <c r="M498" s="5" t="e">
        <f>VLOOKUP(A498,Gepco!$B$4:$D$164,2,FALSE)</f>
        <v>#N/A</v>
      </c>
      <c r="N498" s="5" t="str">
        <f>VLOOKUP(A498,Ice!$B$4:$D$65,2,FALSE)</f>
        <v>Cat 5e/Direct Burial</v>
      </c>
      <c r="O498" s="5" t="e">
        <f>VLOOKUP(A498,Liberty!$B$3:$D$231,2,FALSE)</f>
        <v>#N/A</v>
      </c>
      <c r="P498" s="5" t="e">
        <f>VLOOKUP(A498,Paige!$B$4:$D$78,2,FALSE)</f>
        <v>#N/A</v>
      </c>
      <c r="Q498" s="5" t="e">
        <f>VLOOKUP(A498,Remee!$B$5:$D$427,2,FALSE)</f>
        <v>#N/A</v>
      </c>
      <c r="R498" s="5" t="e">
        <f>VLOOKUP(A498,Tappan!$B$4:$D$278,2,FALSE)</f>
        <v>#N/A</v>
      </c>
      <c r="S498" s="5" t="str">
        <f>VLOOKUP(A498,Wavenet!$B$3:$D$39,2,FALSE)</f>
        <v>5EOSP</v>
      </c>
      <c r="T498" s="5" t="e">
        <f>VLOOKUP(A498,'Windy City'!$B$3:$D$45,2,FALSE)</f>
        <v>#N/A</v>
      </c>
    </row>
    <row r="499" spans="1:20" x14ac:dyDescent="0.25">
      <c r="A499" s="19" t="s">
        <v>2537</v>
      </c>
      <c r="B499" s="11" t="s">
        <v>2538</v>
      </c>
      <c r="C499" s="5" t="e">
        <f>VLOOKUP(A499,'Advanced Digital Cable'!$B$3:$D$180,2,FALSE)</f>
        <v>#N/A</v>
      </c>
      <c r="D499" s="5" t="e">
        <f>VLOOKUP(A499,'American Datalink'!$B$5:$D$280,2,FALSE)</f>
        <v>#N/A</v>
      </c>
      <c r="E499" s="5" t="e">
        <f>VLOOKUP(A499,'Belden (Classics)'!$B$4:$D$793,2,FALSE)</f>
        <v>#N/A</v>
      </c>
      <c r="F499" s="5" t="e">
        <f>VLOOKUP(A499,'Belden New Generation'!$B$4:$D$427,2,FALSE)</f>
        <v>#N/A</v>
      </c>
      <c r="G499" s="5" t="e">
        <f>VLOOKUP(A499,Coleman!$B$2:$D$370,2,FALSE)</f>
        <v>#N/A</v>
      </c>
      <c r="H499" s="5" t="e">
        <f>VLOOKUP(A499,Commscope!$B$2:$D$87,2,FALSE)</f>
        <v>#N/A</v>
      </c>
      <c r="I499" s="5" t="e">
        <f>VLOOKUP(A499,Comtran!$B$2:$D$265,2,FALSE)</f>
        <v>#N/A</v>
      </c>
      <c r="J499" s="5" t="e">
        <f>VLOOKUP(A499,Covid!$B$3:$D$120,2,FALSE)</f>
        <v>#N/A</v>
      </c>
      <c r="K499" s="5" t="e">
        <f>VLOOKUP(A499,General!$B$2:$D$227,2,FALSE)</f>
        <v>#N/A</v>
      </c>
      <c r="L499" s="5" t="e">
        <f>VLOOKUP(A499,'Genesis-Honeywell'!$B$3:$D$492,2,FALSE)</f>
        <v>#N/A</v>
      </c>
      <c r="M499" s="5" t="e">
        <f>VLOOKUP(A499,Gepco!$B$4:$D$164,2,FALSE)</f>
        <v>#N/A</v>
      </c>
      <c r="N499" s="5" t="e">
        <f>VLOOKUP(A499,Ice!$B$4:$D$65,2,FALSE)</f>
        <v>#N/A</v>
      </c>
      <c r="O499" s="5" t="e">
        <f>VLOOKUP(A499,Liberty!$B$3:$D$231,2,FALSE)</f>
        <v>#N/A</v>
      </c>
      <c r="P499" s="5" t="e">
        <f>VLOOKUP(A499,Paige!$B$4:$D$78,2,FALSE)</f>
        <v>#N/A</v>
      </c>
      <c r="Q499" s="5" t="str">
        <f>VLOOKUP(A499,Remee!$B$5:$D$427,2,FALSE)</f>
        <v>6AFLD</v>
      </c>
      <c r="R499" s="5" t="e">
        <f>VLOOKUP(A499,Tappan!$B$4:$D$278,2,FALSE)</f>
        <v>#N/A</v>
      </c>
      <c r="S499" s="5" t="e">
        <f>VLOOKUP(A499,Wavenet!$B$3:$D$39,2,FALSE)</f>
        <v>#N/A</v>
      </c>
      <c r="T499" s="5" t="e">
        <f>VLOOKUP(A499,'Windy City'!$B$3:$D$45,2,FALSE)</f>
        <v>#N/A</v>
      </c>
    </row>
    <row r="500" spans="1:20" x14ac:dyDescent="0.25">
      <c r="A500" s="19" t="s">
        <v>1421</v>
      </c>
      <c r="B500" s="11" t="s">
        <v>2539</v>
      </c>
      <c r="C500" s="5" t="e">
        <f>VLOOKUP(A500,'Advanced Digital Cable'!$B$3:$D$180,2,FALSE)</f>
        <v>#N/A</v>
      </c>
      <c r="D500" s="5" t="e">
        <f>VLOOKUP(A500,'American Datalink'!$B$5:$D$280,2,FALSE)</f>
        <v>#N/A</v>
      </c>
      <c r="E500" s="5" t="str">
        <f>VLOOKUP(A500,'Belden (Classics)'!$B$4:$D$793,2,FALSE)</f>
        <v>1533R</v>
      </c>
      <c r="F500" s="5" t="e">
        <f>VLOOKUP(A500,'Belden New Generation'!$B$4:$D$427,2,FALSE)</f>
        <v>#N/A</v>
      </c>
      <c r="G500" s="5" t="e">
        <f>VLOOKUP(A500,Coleman!$B$2:$D$370,2,FALSE)</f>
        <v>#N/A</v>
      </c>
      <c r="H500" s="5" t="str">
        <f>VLOOKUP(A500,Commscope!$B$2:$D$87,2,FALSE)</f>
        <v>5NS4</v>
      </c>
      <c r="I500" s="5">
        <f>VLOOKUP(A500,Comtran!$B$2:$D$265,2,FALSE)</f>
        <v>2070</v>
      </c>
      <c r="J500" s="5" t="e">
        <f>VLOOKUP(A500,Covid!$B$3:$D$120,2,FALSE)</f>
        <v>#N/A</v>
      </c>
      <c r="K500" s="5" t="e">
        <f>VLOOKUP(A500,General!$B$2:$D$227,2,FALSE)</f>
        <v>#N/A</v>
      </c>
      <c r="L500" s="5" t="e">
        <f>VLOOKUP(A500,'Genesis-Honeywell'!$B$3:$D$492,2,FALSE)</f>
        <v>#N/A</v>
      </c>
      <c r="M500" s="5" t="e">
        <f>VLOOKUP(A500,Gepco!$B$4:$D$164,2,FALSE)</f>
        <v>#N/A</v>
      </c>
      <c r="N500" s="5" t="str">
        <f>VLOOKUP(A500,Ice!$B$4:$D$65,2,FALSE)</f>
        <v>Cat 5e/Shielded</v>
      </c>
      <c r="O500" s="5" t="e">
        <f>VLOOKUP(A500,Liberty!$B$3:$D$231,2,FALSE)</f>
        <v>#N/A</v>
      </c>
      <c r="P500" s="5" t="e">
        <f>VLOOKUP(A500,Paige!$B$4:$D$78,2,FALSE)</f>
        <v>#N/A</v>
      </c>
      <c r="Q500" s="5" t="str">
        <f>VLOOKUP(A500,Remee!$B$5:$D$427,2,FALSE)</f>
        <v xml:space="preserve">5AE244STP </v>
      </c>
      <c r="R500" s="5" t="e">
        <f>VLOOKUP(A500,Tappan!$B$4:$D$278,2,FALSE)</f>
        <v>#N/A</v>
      </c>
      <c r="S500" s="5" t="str">
        <f>VLOOKUP(A500,Wavenet!$B$3:$D$39,2,FALSE)</f>
        <v>5E04SR</v>
      </c>
      <c r="T500" s="5" t="e">
        <f>VLOOKUP(A500,'Windy City'!$B$3:$D$45,2,FALSE)</f>
        <v>#N/A</v>
      </c>
    </row>
    <row r="501" spans="1:20" x14ac:dyDescent="0.25">
      <c r="A501" s="19" t="s">
        <v>1389</v>
      </c>
      <c r="B501" s="11" t="s">
        <v>2540</v>
      </c>
      <c r="C501" s="5" t="e">
        <f>VLOOKUP(A501,'Advanced Digital Cable'!$B$3:$D$180,2,FALSE)</f>
        <v>#N/A</v>
      </c>
      <c r="D501" s="5" t="e">
        <f>VLOOKUP(A501,'American Datalink'!$B$5:$D$280,2,FALSE)</f>
        <v>#N/A</v>
      </c>
      <c r="E501" s="5" t="str">
        <f>VLOOKUP(A501,'Belden (Classics)'!$B$4:$D$793,2,FALSE)</f>
        <v>1533P</v>
      </c>
      <c r="F501" s="5" t="e">
        <f>VLOOKUP(A501,'Belden New Generation'!$B$4:$D$427,2,FALSE)</f>
        <v>#N/A</v>
      </c>
      <c r="G501" s="5" t="e">
        <f>VLOOKUP(A501,Coleman!$B$2:$D$370,2,FALSE)</f>
        <v>#N/A</v>
      </c>
      <c r="H501" s="5" t="str">
        <f>VLOOKUP(A501,Commscope!$B$2:$D$87,2,FALSE)</f>
        <v>55S4</v>
      </c>
      <c r="I501" s="5">
        <f>VLOOKUP(A501,Comtran!$B$2:$D$265,2,FALSE)</f>
        <v>2854</v>
      </c>
      <c r="J501" s="5" t="e">
        <f>VLOOKUP(A501,Covid!$B$3:$D$120,2,FALSE)</f>
        <v>#N/A</v>
      </c>
      <c r="K501" s="5" t="e">
        <f>VLOOKUP(A501,General!$B$2:$D$227,2,FALSE)</f>
        <v>#N/A</v>
      </c>
      <c r="L501" s="5" t="e">
        <f>VLOOKUP(A501,'Genesis-Honeywell'!$B$3:$D$492,2,FALSE)</f>
        <v>#N/A</v>
      </c>
      <c r="M501" s="5" t="e">
        <f>VLOOKUP(A501,Gepco!$B$4:$D$164,2,FALSE)</f>
        <v>#N/A</v>
      </c>
      <c r="N501" s="5" t="e">
        <f>VLOOKUP(A501,Ice!$B$4:$D$65,2,FALSE)</f>
        <v>#N/A</v>
      </c>
      <c r="O501" s="5" t="e">
        <f>VLOOKUP(A501,Liberty!$B$3:$D$231,2,FALSE)</f>
        <v>#N/A</v>
      </c>
      <c r="P501" s="5" t="e">
        <f>VLOOKUP(A501,Paige!$B$4:$D$78,2,FALSE)</f>
        <v>#N/A</v>
      </c>
      <c r="Q501" s="5" t="str">
        <f>VLOOKUP(A501,Remee!$B$5:$D$427,2,FALSE)</f>
        <v>5BE234STP</v>
      </c>
      <c r="R501" s="5" t="e">
        <f>VLOOKUP(A501,Tappan!$B$4:$D$278,2,FALSE)</f>
        <v>#N/A</v>
      </c>
      <c r="S501" s="5" t="e">
        <f>VLOOKUP(A501,Wavenet!$B$3:$D$39,2,FALSE)</f>
        <v>#N/A</v>
      </c>
      <c r="T501" s="5" t="e">
        <f>VLOOKUP(A501,'Windy City'!$B$3:$D$45,2,FALSE)</f>
        <v>#N/A</v>
      </c>
    </row>
    <row r="502" spans="1:20" x14ac:dyDescent="0.25">
      <c r="A502" s="19" t="s">
        <v>1686</v>
      </c>
      <c r="B502" s="11" t="s">
        <v>2541</v>
      </c>
      <c r="C502" s="5" t="e">
        <f>VLOOKUP(A502,'Advanced Digital Cable'!$B$3:$D$180,2,FALSE)</f>
        <v>#N/A</v>
      </c>
      <c r="D502" s="5" t="e">
        <f>VLOOKUP(A502,'American Datalink'!$B$5:$D$280,2,FALSE)</f>
        <v>#N/A</v>
      </c>
      <c r="E502" s="5" t="str">
        <f>VLOOKUP(A502,'Belden (Classics)'!$B$4:$D$793,2,FALSE)</f>
        <v>1351A</v>
      </c>
      <c r="F502" s="5" t="e">
        <f>VLOOKUP(A502,'Belden New Generation'!$B$4:$D$427,2,FALSE)</f>
        <v>#N/A</v>
      </c>
      <c r="G502" s="5" t="e">
        <f>VLOOKUP(A502,Coleman!$B$2:$D$370,2,FALSE)</f>
        <v>#N/A</v>
      </c>
      <c r="H502" s="5" t="e">
        <f>VLOOKUP(A502,Commscope!$B$2:$D$87,2,FALSE)</f>
        <v>#N/A</v>
      </c>
      <c r="I502" s="5" t="e">
        <f>VLOOKUP(A502,Comtran!$B$2:$D$265,2,FALSE)</f>
        <v>#N/A</v>
      </c>
      <c r="J502" s="5" t="e">
        <f>VLOOKUP(A502,Covid!$B$3:$D$120,2,FALSE)</f>
        <v>#N/A</v>
      </c>
      <c r="K502" s="5" t="e">
        <f>VLOOKUP(A502,General!$B$2:$D$227,2,FALSE)</f>
        <v>#N/A</v>
      </c>
      <c r="L502" s="5" t="e">
        <f>VLOOKUP(A502,'Genesis-Honeywell'!$B$3:$D$492,2,FALSE)</f>
        <v>#N/A</v>
      </c>
      <c r="M502" s="5" t="e">
        <f>VLOOKUP(A502,Gepco!$B$4:$D$164,2,FALSE)</f>
        <v>#N/A</v>
      </c>
      <c r="N502" s="5" t="e">
        <f>VLOOKUP(A502,Ice!$B$4:$D$65,2,FALSE)</f>
        <v>#N/A</v>
      </c>
      <c r="O502" s="5" t="e">
        <f>VLOOKUP(A502,Liberty!$B$3:$D$231,2,FALSE)</f>
        <v>#N/A</v>
      </c>
      <c r="P502" s="5" t="e">
        <f>VLOOKUP(A502,Paige!$B$4:$D$78,2,FALSE)</f>
        <v>#N/A</v>
      </c>
      <c r="Q502" s="5" t="str">
        <f>VLOOKUP(A502,Remee!$B$5:$D$427,2,FALSE)</f>
        <v>6A234STPENH</v>
      </c>
      <c r="R502" s="5" t="e">
        <f>VLOOKUP(A502,Tappan!$B$4:$D$278,2,FALSE)</f>
        <v>#N/A</v>
      </c>
      <c r="S502" s="5" t="str">
        <f>VLOOKUP(A502,Wavenet!$B$3:$D$39,2,FALSE)</f>
        <v>6E04SR</v>
      </c>
      <c r="T502" s="5" t="e">
        <f>VLOOKUP(A502,'Windy City'!$B$3:$D$45,2,FALSE)</f>
        <v>#N/A</v>
      </c>
    </row>
    <row r="503" spans="1:20" x14ac:dyDescent="0.25">
      <c r="A503" s="19" t="s">
        <v>2542</v>
      </c>
      <c r="B503" s="11" t="s">
        <v>2543</v>
      </c>
      <c r="C503" s="5" t="e">
        <f>VLOOKUP(A503,'Advanced Digital Cable'!$B$3:$D$180,2,FALSE)</f>
        <v>#N/A</v>
      </c>
      <c r="D503" s="5" t="e">
        <f>VLOOKUP(A503,'American Datalink'!$B$5:$D$280,2,FALSE)</f>
        <v>#N/A</v>
      </c>
      <c r="E503" s="5" t="str">
        <f>VLOOKUP(A503,'Belden (Classics)'!$B$4:$D$793,2,FALSE)</f>
        <v>1352A</v>
      </c>
      <c r="F503" s="5" t="e">
        <f>VLOOKUP(A503,'Belden New Generation'!$B$4:$D$427,2,FALSE)</f>
        <v>#N/A</v>
      </c>
      <c r="G503" s="5" t="e">
        <f>VLOOKUP(A503,Coleman!$B$2:$D$370,2,FALSE)</f>
        <v>#N/A</v>
      </c>
      <c r="H503" s="5" t="e">
        <f>VLOOKUP(A503,Commscope!$B$2:$D$87,2,FALSE)</f>
        <v>#N/A</v>
      </c>
      <c r="I503" s="5" t="e">
        <f>VLOOKUP(A503,Comtran!$B$2:$D$265,2,FALSE)</f>
        <v>#N/A</v>
      </c>
      <c r="J503" s="5" t="e">
        <f>VLOOKUP(A503,Covid!$B$3:$D$120,2,FALSE)</f>
        <v>#N/A</v>
      </c>
      <c r="K503" s="5" t="e">
        <f>VLOOKUP(A503,General!$B$2:$D$227,2,FALSE)</f>
        <v>#N/A</v>
      </c>
      <c r="L503" s="5" t="e">
        <f>VLOOKUP(A503,'Genesis-Honeywell'!$B$3:$D$492,2,FALSE)</f>
        <v>#N/A</v>
      </c>
      <c r="M503" s="5" t="e">
        <f>VLOOKUP(A503,Gepco!$B$4:$D$164,2,FALSE)</f>
        <v>#N/A</v>
      </c>
      <c r="N503" s="5" t="e">
        <f>VLOOKUP(A503,Ice!$B$4:$D$65,2,FALSE)</f>
        <v>#N/A</v>
      </c>
      <c r="O503" s="5" t="e">
        <f>VLOOKUP(A503,Liberty!$B$3:$D$231,2,FALSE)</f>
        <v>#N/A</v>
      </c>
      <c r="P503" s="5" t="e">
        <f>VLOOKUP(A503,Paige!$B$4:$D$78,2,FALSE)</f>
        <v>#N/A</v>
      </c>
      <c r="Q503" s="5" t="str">
        <f>VLOOKUP(A503,Remee!$B$5:$D$427,2,FALSE)</f>
        <v>6B234STPENH</v>
      </c>
      <c r="R503" s="5" t="e">
        <f>VLOOKUP(A503,Tappan!$B$4:$D$278,2,FALSE)</f>
        <v>#N/A</v>
      </c>
      <c r="S503" s="5" t="e">
        <f>VLOOKUP(A503,Wavenet!$B$3:$D$39,2,FALSE)</f>
        <v>#N/A</v>
      </c>
      <c r="T503" s="5" t="e">
        <f>VLOOKUP(A503,'Windy City'!$B$3:$D$45,2,FALSE)</f>
        <v>#N/A</v>
      </c>
    </row>
    <row r="504" spans="1:20" x14ac:dyDescent="0.25">
      <c r="A504" s="19" t="s">
        <v>2544</v>
      </c>
      <c r="B504" s="11" t="s">
        <v>2545</v>
      </c>
      <c r="C504" s="5" t="e">
        <f>VLOOKUP(A504,'Advanced Digital Cable'!$B$3:$D$180,2,FALSE)</f>
        <v>#N/A</v>
      </c>
      <c r="D504" s="5" t="e">
        <f>VLOOKUP(A504,'American Datalink'!$B$5:$D$280,2,FALSE)</f>
        <v>#N/A</v>
      </c>
      <c r="E504" s="5" t="e">
        <f>VLOOKUP(A504,'Belden (Classics)'!$B$4:$D$793,2,FALSE)</f>
        <v>#N/A</v>
      </c>
      <c r="F504" s="5" t="e">
        <f>VLOOKUP(A504,'Belden New Generation'!$B$4:$D$427,2,FALSE)</f>
        <v>#N/A</v>
      </c>
      <c r="G504" s="5" t="e">
        <f>VLOOKUP(A504,Coleman!$B$2:$D$370,2,FALSE)</f>
        <v>#N/A</v>
      </c>
      <c r="H504" s="5" t="e">
        <f>VLOOKUP(A504,Commscope!$B$2:$D$87,2,FALSE)</f>
        <v>#N/A</v>
      </c>
      <c r="I504" s="5" t="e">
        <f>VLOOKUP(A504,Comtran!$B$2:$D$265,2,FALSE)</f>
        <v>#N/A</v>
      </c>
      <c r="J504" s="5" t="e">
        <f>VLOOKUP(A504,Covid!$B$3:$D$120,2,FALSE)</f>
        <v>#N/A</v>
      </c>
      <c r="K504" s="5" t="e">
        <f>VLOOKUP(A504,General!$B$2:$D$227,2,FALSE)</f>
        <v>#N/A</v>
      </c>
      <c r="L504" s="5" t="e">
        <f>VLOOKUP(A504,'Genesis-Honeywell'!$B$3:$D$492,2,FALSE)</f>
        <v>#N/A</v>
      </c>
      <c r="M504" s="5" t="e">
        <f>VLOOKUP(A504,Gepco!$B$4:$D$164,2,FALSE)</f>
        <v>#N/A</v>
      </c>
      <c r="N504" s="5" t="e">
        <f>VLOOKUP(A504,Ice!$B$4:$D$65,2,FALSE)</f>
        <v>#N/A</v>
      </c>
      <c r="O504" s="5" t="e">
        <f>VLOOKUP(A504,Liberty!$B$3:$D$231,2,FALSE)</f>
        <v>#N/A</v>
      </c>
      <c r="P504" s="5" t="e">
        <f>VLOOKUP(A504,Paige!$B$4:$D$78,2,FALSE)</f>
        <v>#N/A</v>
      </c>
      <c r="Q504" s="5" t="e">
        <f>VLOOKUP(A504,Remee!$B$5:$D$427,2,FALSE)</f>
        <v>#N/A</v>
      </c>
      <c r="R504" s="5" t="e">
        <f>VLOOKUP(A504,Tappan!$B$4:$D$278,2,FALSE)</f>
        <v>#N/A</v>
      </c>
      <c r="S504" s="5" t="e">
        <f>VLOOKUP(A504,Wavenet!$B$3:$D$39,2,FALSE)</f>
        <v>#N/A</v>
      </c>
      <c r="T504" s="5" t="e">
        <f>VLOOKUP(A504,'Windy City'!$B$3:$D$45,2,FALSE)</f>
        <v>#N/A</v>
      </c>
    </row>
    <row r="505" spans="1:20" x14ac:dyDescent="0.25">
      <c r="A505" s="19" t="s">
        <v>2546</v>
      </c>
      <c r="B505" s="11" t="s">
        <v>2547</v>
      </c>
      <c r="C505" s="5" t="e">
        <f>VLOOKUP(A505,'Advanced Digital Cable'!$B$3:$D$180,2,FALSE)</f>
        <v>#N/A</v>
      </c>
      <c r="D505" s="5" t="e">
        <f>VLOOKUP(A505,'American Datalink'!$B$5:$D$280,2,FALSE)</f>
        <v>#N/A</v>
      </c>
      <c r="E505" s="5" t="e">
        <f>VLOOKUP(A505,'Belden (Classics)'!$B$4:$D$793,2,FALSE)</f>
        <v>#N/A</v>
      </c>
      <c r="F505" s="5" t="e">
        <f>VLOOKUP(A505,'Belden New Generation'!$B$4:$D$427,2,FALSE)</f>
        <v>#N/A</v>
      </c>
      <c r="G505" s="5" t="e">
        <f>VLOOKUP(A505,Coleman!$B$2:$D$370,2,FALSE)</f>
        <v>#N/A</v>
      </c>
      <c r="H505" s="5" t="e">
        <f>VLOOKUP(A505,Commscope!$B$2:$D$87,2,FALSE)</f>
        <v>#N/A</v>
      </c>
      <c r="I505" s="5" t="e">
        <f>VLOOKUP(A505,Comtran!$B$2:$D$265,2,FALSE)</f>
        <v>#N/A</v>
      </c>
      <c r="J505" s="5" t="e">
        <f>VLOOKUP(A505,Covid!$B$3:$D$120,2,FALSE)</f>
        <v>#N/A</v>
      </c>
      <c r="K505" s="5" t="e">
        <f>VLOOKUP(A505,General!$B$2:$D$227,2,FALSE)</f>
        <v>#N/A</v>
      </c>
      <c r="L505" s="5" t="e">
        <f>VLOOKUP(A505,'Genesis-Honeywell'!$B$3:$D$492,2,FALSE)</f>
        <v>#N/A</v>
      </c>
      <c r="M505" s="5" t="e">
        <f>VLOOKUP(A505,Gepco!$B$4:$D$164,2,FALSE)</f>
        <v>#N/A</v>
      </c>
      <c r="N505" s="5" t="e">
        <f>VLOOKUP(A505,Ice!$B$4:$D$65,2,FALSE)</f>
        <v>#N/A</v>
      </c>
      <c r="O505" s="5" t="e">
        <f>VLOOKUP(A505,Liberty!$B$3:$D$231,2,FALSE)</f>
        <v>#N/A</v>
      </c>
      <c r="P505" s="5" t="e">
        <f>VLOOKUP(A505,Paige!$B$4:$D$78,2,FALSE)</f>
        <v>#N/A</v>
      </c>
      <c r="Q505" s="5" t="e">
        <f>VLOOKUP(A505,Remee!$B$5:$D$427,2,FALSE)</f>
        <v>#N/A</v>
      </c>
      <c r="R505" s="5" t="e">
        <f>VLOOKUP(A505,Tappan!$B$4:$D$278,2,FALSE)</f>
        <v>#N/A</v>
      </c>
      <c r="S505" s="5" t="e">
        <f>VLOOKUP(A505,Wavenet!$B$3:$D$39,2,FALSE)</f>
        <v>#N/A</v>
      </c>
      <c r="T505" s="5" t="e">
        <f>VLOOKUP(A505,'Windy City'!$B$3:$D$45,2,FALSE)</f>
        <v>#N/A</v>
      </c>
    </row>
    <row r="506" spans="1:20" x14ac:dyDescent="0.25">
      <c r="A506" s="19" t="s">
        <v>1280</v>
      </c>
      <c r="B506" s="11" t="s">
        <v>2145</v>
      </c>
      <c r="C506" s="5" t="e">
        <f>VLOOKUP(A506,'Advanced Digital Cable'!$B$3:$D$180,2,FALSE)</f>
        <v>#N/A</v>
      </c>
      <c r="D506" s="5" t="e">
        <f>VLOOKUP(A506,'American Datalink'!$B$5:$D$280,2,FALSE)</f>
        <v>#N/A</v>
      </c>
      <c r="E506" s="5" t="str">
        <f>VLOOKUP(A506,'Belden (Classics)'!$B$4:$D$793,2,FALSE)</f>
        <v>7987R</v>
      </c>
      <c r="F506" s="5" t="e">
        <f>VLOOKUP(A506,'Belden New Generation'!$B$4:$D$427,2,FALSE)</f>
        <v>#N/A</v>
      </c>
      <c r="G506" s="5" t="e">
        <f>VLOOKUP(A506,Coleman!$B$2:$D$370,2,FALSE)</f>
        <v>#N/A</v>
      </c>
      <c r="H506" s="5" t="e">
        <f>VLOOKUP(A506,Commscope!$B$2:$D$87,2,FALSE)</f>
        <v>#N/A</v>
      </c>
      <c r="I506" s="5" t="e">
        <f>VLOOKUP(A506,Comtran!$B$2:$D$265,2,FALSE)</f>
        <v>#N/A</v>
      </c>
      <c r="J506" s="5" t="str">
        <f>VLOOKUP(A506,Covid!$B$3:$D$120,2,FALSE)</f>
        <v>CAT 0800 LS</v>
      </c>
      <c r="K506" s="5" t="str">
        <f>VLOOKUP(A506,General!$B$2:$D$227,2,FALSE)</f>
        <v>E1842S</v>
      </c>
      <c r="L506" s="5" t="e">
        <f>VLOOKUP(A506,'Genesis-Honeywell'!$B$3:$D$492,2,FALSE)</f>
        <v>#N/A</v>
      </c>
      <c r="M506" s="5" t="str">
        <f>VLOOKUP(A506,Gepco!$B$4:$D$164,2,FALSE)</f>
        <v>E1842S</v>
      </c>
      <c r="N506" s="5" t="str">
        <f>VLOOKUP(A506,Ice!$B$4:$D$65,2,FALSE)</f>
        <v>Cat 5e/InPhase</v>
      </c>
      <c r="O506" s="5" t="str">
        <f>VLOOKUP(A506,Liberty!$B$3:$D$231,2,FALSE)</f>
        <v>TRUPHASE</v>
      </c>
      <c r="P506" s="5" t="e">
        <f>VLOOKUP(A506,Paige!$B$4:$D$78,2,FALSE)</f>
        <v>#N/A</v>
      </c>
      <c r="Q506" s="5" t="e">
        <f>VLOOKUP(A506,Remee!$B$5:$D$427,2,FALSE)</f>
        <v>#N/A</v>
      </c>
      <c r="R506" s="5" t="e">
        <f>VLOOKUP(A506,Tappan!$B$4:$D$278,2,FALSE)</f>
        <v>#N/A</v>
      </c>
      <c r="S506" s="5" t="e">
        <f>VLOOKUP(A506,Wavenet!$B$3:$D$39,2,FALSE)</f>
        <v>#N/A</v>
      </c>
      <c r="T506" s="5" t="e">
        <f>VLOOKUP(A506,'Windy City'!$B$3:$D$45,2,FALSE)</f>
        <v>#N/A</v>
      </c>
    </row>
    <row r="507" spans="1:20" x14ac:dyDescent="0.25">
      <c r="A507" s="19" t="s">
        <v>1328</v>
      </c>
      <c r="B507" s="11" t="s">
        <v>2146</v>
      </c>
      <c r="C507" s="5" t="e">
        <f>VLOOKUP(A507,'Advanced Digital Cable'!$B$3:$D$180,2,FALSE)</f>
        <v>#N/A</v>
      </c>
      <c r="D507" s="5" t="e">
        <f>VLOOKUP(A507,'American Datalink'!$B$5:$D$280,2,FALSE)</f>
        <v>#N/A</v>
      </c>
      <c r="E507" s="5" t="str">
        <f>VLOOKUP(A507,'Belden (Classics)'!$B$4:$D$793,2,FALSE)</f>
        <v>7987P</v>
      </c>
      <c r="F507" s="5" t="e">
        <f>VLOOKUP(A507,'Belden New Generation'!$B$4:$D$427,2,FALSE)</f>
        <v>#N/A</v>
      </c>
      <c r="G507" s="5" t="e">
        <f>VLOOKUP(A507,Coleman!$B$2:$D$370,2,FALSE)</f>
        <v>#N/A</v>
      </c>
      <c r="H507" s="5" t="e">
        <f>VLOOKUP(A507,Commscope!$B$2:$D$87,2,FALSE)</f>
        <v>#N/A</v>
      </c>
      <c r="I507" s="5" t="e">
        <f>VLOOKUP(A507,Comtran!$B$2:$D$265,2,FALSE)</f>
        <v>#N/A</v>
      </c>
      <c r="J507" s="5" t="str">
        <f>VLOOKUP(A507,Covid!$B$3:$D$120,2,FALSE)</f>
        <v>CAT 3800 LS</v>
      </c>
      <c r="K507" s="5" t="str">
        <f>VLOOKUP(A507,General!$B$2:$D$227,2,FALSE)</f>
        <v>E3842S</v>
      </c>
      <c r="L507" s="5" t="e">
        <f>VLOOKUP(A507,'Genesis-Honeywell'!$B$3:$D$492,2,FALSE)</f>
        <v>#N/A</v>
      </c>
      <c r="M507" s="5" t="str">
        <f>VLOOKUP(A507,Gepco!$B$4:$D$164,2,FALSE)</f>
        <v>E3842S</v>
      </c>
      <c r="N507" s="5" t="str">
        <f>VLOOKUP(A507,Ice!$B$4:$D$65,2,FALSE)</f>
        <v>Cat 5e/InPhase/P</v>
      </c>
      <c r="O507" s="5" t="str">
        <f>VLOOKUP(A507,Liberty!$B$3:$D$231,2,FALSE)</f>
        <v>TRUPHASE-P</v>
      </c>
      <c r="P507" s="5" t="e">
        <f>VLOOKUP(A507,Paige!$B$4:$D$78,2,FALSE)</f>
        <v>#N/A</v>
      </c>
      <c r="Q507" s="5" t="e">
        <f>VLOOKUP(A507,Remee!$B$5:$D$427,2,FALSE)</f>
        <v>#N/A</v>
      </c>
      <c r="R507" s="5" t="e">
        <f>VLOOKUP(A507,Tappan!$B$4:$D$278,2,FALSE)</f>
        <v>#N/A</v>
      </c>
      <c r="S507" s="5" t="e">
        <f>VLOOKUP(A507,Wavenet!$B$3:$D$39,2,FALSE)</f>
        <v>#N/A</v>
      </c>
      <c r="T507" s="5" t="e">
        <f>VLOOKUP(A507,'Windy City'!$B$3:$D$45,2,FALSE)</f>
        <v>#N/A</v>
      </c>
    </row>
    <row r="508" spans="1:20" x14ac:dyDescent="0.25">
      <c r="A508" s="19" t="s">
        <v>2548</v>
      </c>
      <c r="B508" s="11" t="s">
        <v>2549</v>
      </c>
      <c r="C508" s="5" t="e">
        <f>VLOOKUP(A508,'Advanced Digital Cable'!$B$3:$D$180,2,FALSE)</f>
        <v>#N/A</v>
      </c>
      <c r="D508" s="5" t="e">
        <f>VLOOKUP(A508,'American Datalink'!$B$5:$D$280,2,FALSE)</f>
        <v>#N/A</v>
      </c>
      <c r="E508" s="5" t="e">
        <f>VLOOKUP(A508,'Belden (Classics)'!$B$4:$D$793,2,FALSE)</f>
        <v>#N/A</v>
      </c>
      <c r="F508" s="5" t="e">
        <f>VLOOKUP(A508,'Belden New Generation'!$B$4:$D$427,2,FALSE)</f>
        <v>#N/A</v>
      </c>
      <c r="G508" s="5" t="e">
        <f>VLOOKUP(A508,Coleman!$B$2:$D$370,2,FALSE)</f>
        <v>#N/A</v>
      </c>
      <c r="H508" s="5" t="e">
        <f>VLOOKUP(A508,Commscope!$B$2:$D$87,2,FALSE)</f>
        <v>#N/A</v>
      </c>
      <c r="I508" s="5" t="e">
        <f>VLOOKUP(A508,Comtran!$B$2:$D$265,2,FALSE)</f>
        <v>#N/A</v>
      </c>
      <c r="J508" s="5" t="e">
        <f>VLOOKUP(A508,Covid!$B$3:$D$120,2,FALSE)</f>
        <v>#N/A</v>
      </c>
      <c r="K508" s="5" t="e">
        <f>VLOOKUP(A508,General!$B$2:$D$227,2,FALSE)</f>
        <v>#N/A</v>
      </c>
      <c r="L508" s="5" t="e">
        <f>VLOOKUP(A508,'Genesis-Honeywell'!$B$3:$D$492,2,FALSE)</f>
        <v>#N/A</v>
      </c>
      <c r="M508" s="5" t="e">
        <f>VLOOKUP(A508,Gepco!$B$4:$D$164,2,FALSE)</f>
        <v>#N/A</v>
      </c>
      <c r="N508" s="5" t="e">
        <f>VLOOKUP(A508,Ice!$B$4:$D$65,2,FALSE)</f>
        <v>#N/A</v>
      </c>
      <c r="O508" s="5" t="e">
        <f>VLOOKUP(A508,Liberty!$B$3:$D$231,2,FALSE)</f>
        <v>#N/A</v>
      </c>
      <c r="P508" s="5" t="e">
        <f>VLOOKUP(A508,Paige!$B$4:$D$78,2,FALSE)</f>
        <v>#N/A</v>
      </c>
      <c r="Q508" s="5" t="e">
        <f>VLOOKUP(A508,Remee!$B$5:$D$427,2,FALSE)</f>
        <v>#N/A</v>
      </c>
      <c r="R508" s="5" t="e">
        <f>VLOOKUP(A508,Tappan!$B$4:$D$278,2,FALSE)</f>
        <v>#N/A</v>
      </c>
      <c r="S508" s="5" t="e">
        <f>VLOOKUP(A508,Wavenet!$B$3:$D$39,2,FALSE)</f>
        <v>#N/A</v>
      </c>
      <c r="T508" s="5" t="e">
        <f>VLOOKUP(A508,'Windy City'!$B$3:$D$45,2,FALSE)</f>
        <v>#N/A</v>
      </c>
    </row>
    <row r="509" spans="1:20" x14ac:dyDescent="0.25">
      <c r="A509" s="19" t="s">
        <v>2550</v>
      </c>
      <c r="B509" s="11" t="s">
        <v>2551</v>
      </c>
      <c r="C509" s="5" t="e">
        <f>VLOOKUP(A509,'Advanced Digital Cable'!$B$3:$D$180,2,FALSE)</f>
        <v>#N/A</v>
      </c>
      <c r="D509" s="5" t="e">
        <f>VLOOKUP(A509,'American Datalink'!$B$5:$D$280,2,FALSE)</f>
        <v>#N/A</v>
      </c>
      <c r="E509" s="5" t="e">
        <f>VLOOKUP(A509,'Belden (Classics)'!$B$4:$D$793,2,FALSE)</f>
        <v>#N/A</v>
      </c>
      <c r="F509" s="5" t="e">
        <f>VLOOKUP(A509,'Belden New Generation'!$B$4:$D$427,2,FALSE)</f>
        <v>#N/A</v>
      </c>
      <c r="G509" s="5" t="e">
        <f>VLOOKUP(A509,Coleman!$B$2:$D$370,2,FALSE)</f>
        <v>#N/A</v>
      </c>
      <c r="H509" s="5" t="e">
        <f>VLOOKUP(A509,Commscope!$B$2:$D$87,2,FALSE)</f>
        <v>#N/A</v>
      </c>
      <c r="I509" s="5" t="e">
        <f>VLOOKUP(A509,Comtran!$B$2:$D$265,2,FALSE)</f>
        <v>#N/A</v>
      </c>
      <c r="J509" s="5" t="e">
        <f>VLOOKUP(A509,Covid!$B$3:$D$120,2,FALSE)</f>
        <v>#N/A</v>
      </c>
      <c r="K509" s="5" t="e">
        <f>VLOOKUP(A509,General!$B$2:$D$227,2,FALSE)</f>
        <v>#N/A</v>
      </c>
      <c r="L509" s="5" t="e">
        <f>VLOOKUP(A509,'Genesis-Honeywell'!$B$3:$D$492,2,FALSE)</f>
        <v>#N/A</v>
      </c>
      <c r="M509" s="5" t="e">
        <f>VLOOKUP(A509,Gepco!$B$4:$D$164,2,FALSE)</f>
        <v>#N/A</v>
      </c>
      <c r="N509" s="5" t="e">
        <f>VLOOKUP(A509,Ice!$B$4:$D$65,2,FALSE)</f>
        <v>#N/A</v>
      </c>
      <c r="O509" s="5" t="e">
        <f>VLOOKUP(A509,Liberty!$B$3:$D$231,2,FALSE)</f>
        <v>#N/A</v>
      </c>
      <c r="P509" s="5" t="e">
        <f>VLOOKUP(A509,Paige!$B$4:$D$78,2,FALSE)</f>
        <v>#N/A</v>
      </c>
      <c r="Q509" s="5" t="e">
        <f>VLOOKUP(A509,Remee!$B$5:$D$427,2,FALSE)</f>
        <v>#N/A</v>
      </c>
      <c r="R509" s="5" t="e">
        <f>VLOOKUP(A509,Tappan!$B$4:$D$278,2,FALSE)</f>
        <v>#N/A</v>
      </c>
      <c r="S509" s="5" t="e">
        <f>VLOOKUP(A509,Wavenet!$B$3:$D$39,2,FALSE)</f>
        <v>#N/A</v>
      </c>
      <c r="T509" s="5" t="e">
        <f>VLOOKUP(A509,'Windy City'!$B$3:$D$45,2,FALSE)</f>
        <v>#N/A</v>
      </c>
    </row>
    <row r="510" spans="1:20" x14ac:dyDescent="0.25">
      <c r="A510" s="19" t="s">
        <v>2552</v>
      </c>
      <c r="B510" s="11" t="s">
        <v>2553</v>
      </c>
      <c r="C510" s="5" t="e">
        <f>VLOOKUP(A510,'Advanced Digital Cable'!$B$3:$D$180,2,FALSE)</f>
        <v>#N/A</v>
      </c>
      <c r="D510" s="5" t="e">
        <f>VLOOKUP(A510,'American Datalink'!$B$5:$D$280,2,FALSE)</f>
        <v>#N/A</v>
      </c>
      <c r="E510" s="5" t="e">
        <f>VLOOKUP(A510,'Belden (Classics)'!$B$4:$D$793,2,FALSE)</f>
        <v>#N/A</v>
      </c>
      <c r="F510" s="5" t="e">
        <f>VLOOKUP(A510,'Belden New Generation'!$B$4:$D$427,2,FALSE)</f>
        <v>#N/A</v>
      </c>
      <c r="G510" s="5" t="e">
        <f>VLOOKUP(A510,Coleman!$B$2:$D$370,2,FALSE)</f>
        <v>#N/A</v>
      </c>
      <c r="H510" s="5" t="e">
        <f>VLOOKUP(A510,Commscope!$B$2:$D$87,2,FALSE)</f>
        <v>#N/A</v>
      </c>
      <c r="I510" s="5" t="e">
        <f>VLOOKUP(A510,Comtran!$B$2:$D$265,2,FALSE)</f>
        <v>#N/A</v>
      </c>
      <c r="J510" s="5" t="e">
        <f>VLOOKUP(A510,Covid!$B$3:$D$120,2,FALSE)</f>
        <v>#N/A</v>
      </c>
      <c r="K510" s="5" t="e">
        <f>VLOOKUP(A510,General!$B$2:$D$227,2,FALSE)</f>
        <v>#N/A</v>
      </c>
      <c r="L510" s="5" t="e">
        <f>VLOOKUP(A510,'Genesis-Honeywell'!$B$3:$D$492,2,FALSE)</f>
        <v>#N/A</v>
      </c>
      <c r="M510" s="5" t="e">
        <f>VLOOKUP(A510,Gepco!$B$4:$D$164,2,FALSE)</f>
        <v>#N/A</v>
      </c>
      <c r="N510" s="5" t="e">
        <f>VLOOKUP(A510,Ice!$B$4:$D$65,2,FALSE)</f>
        <v>#N/A</v>
      </c>
      <c r="O510" s="5" t="e">
        <f>VLOOKUP(A510,Liberty!$B$3:$D$231,2,FALSE)</f>
        <v>#N/A</v>
      </c>
      <c r="P510" s="5" t="e">
        <f>VLOOKUP(A510,Paige!$B$4:$D$78,2,FALSE)</f>
        <v>#N/A</v>
      </c>
      <c r="Q510" s="5" t="e">
        <f>VLOOKUP(A510,Remee!$B$5:$D$427,2,FALSE)</f>
        <v>#N/A</v>
      </c>
      <c r="R510" s="5" t="e">
        <f>VLOOKUP(A510,Tappan!$B$4:$D$278,2,FALSE)</f>
        <v>#N/A</v>
      </c>
      <c r="S510" s="5" t="e">
        <f>VLOOKUP(A510,Wavenet!$B$3:$D$39,2,FALSE)</f>
        <v>#N/A</v>
      </c>
      <c r="T510" s="5" t="e">
        <f>VLOOKUP(A510,'Windy City'!$B$3:$D$45,2,FALSE)</f>
        <v>#N/A</v>
      </c>
    </row>
    <row r="511" spans="1:20" x14ac:dyDescent="0.25">
      <c r="A511" s="19" t="s">
        <v>2554</v>
      </c>
      <c r="B511" s="11" t="s">
        <v>2555</v>
      </c>
      <c r="C511" s="5" t="e">
        <f>VLOOKUP(A511,'Advanced Digital Cable'!$B$3:$D$180,2,FALSE)</f>
        <v>#N/A</v>
      </c>
      <c r="D511" s="5" t="e">
        <f>VLOOKUP(A511,'American Datalink'!$B$5:$D$280,2,FALSE)</f>
        <v>#N/A</v>
      </c>
      <c r="E511" s="5" t="e">
        <f>VLOOKUP(A511,'Belden (Classics)'!$B$4:$D$793,2,FALSE)</f>
        <v>#N/A</v>
      </c>
      <c r="F511" s="5" t="e">
        <f>VLOOKUP(A511,'Belden New Generation'!$B$4:$D$427,2,FALSE)</f>
        <v>#N/A</v>
      </c>
      <c r="G511" s="5" t="e">
        <f>VLOOKUP(A511,Coleman!$B$2:$D$370,2,FALSE)</f>
        <v>#N/A</v>
      </c>
      <c r="H511" s="5" t="e">
        <f>VLOOKUP(A511,Commscope!$B$2:$D$87,2,FALSE)</f>
        <v>#N/A</v>
      </c>
      <c r="I511" s="5" t="e">
        <f>VLOOKUP(A511,Comtran!$B$2:$D$265,2,FALSE)</f>
        <v>#N/A</v>
      </c>
      <c r="J511" s="5" t="e">
        <f>VLOOKUP(A511,Covid!$B$3:$D$120,2,FALSE)</f>
        <v>#N/A</v>
      </c>
      <c r="K511" s="5" t="e">
        <f>VLOOKUP(A511,General!$B$2:$D$227,2,FALSE)</f>
        <v>#N/A</v>
      </c>
      <c r="L511" s="5" t="e">
        <f>VLOOKUP(A511,'Genesis-Honeywell'!$B$3:$D$492,2,FALSE)</f>
        <v>#N/A</v>
      </c>
      <c r="M511" s="5" t="e">
        <f>VLOOKUP(A511,Gepco!$B$4:$D$164,2,FALSE)</f>
        <v>#N/A</v>
      </c>
      <c r="N511" s="5" t="e">
        <f>VLOOKUP(A511,Ice!$B$4:$D$65,2,FALSE)</f>
        <v>#N/A</v>
      </c>
      <c r="O511" s="5" t="e">
        <f>VLOOKUP(A511,Liberty!$B$3:$D$231,2,FALSE)</f>
        <v>#N/A</v>
      </c>
      <c r="P511" s="5" t="e">
        <f>VLOOKUP(A511,Paige!$B$4:$D$78,2,FALSE)</f>
        <v>#N/A</v>
      </c>
      <c r="Q511" s="5" t="e">
        <f>VLOOKUP(A511,Remee!$B$5:$D$427,2,FALSE)</f>
        <v>#N/A</v>
      </c>
      <c r="R511" s="5" t="e">
        <f>VLOOKUP(A511,Tappan!$B$4:$D$278,2,FALSE)</f>
        <v>#N/A</v>
      </c>
      <c r="S511" s="5" t="e">
        <f>VLOOKUP(A511,Wavenet!$B$3:$D$39,2,FALSE)</f>
        <v>#N/A</v>
      </c>
      <c r="T511" s="5" t="e">
        <f>VLOOKUP(A511,'Windy City'!$B$3:$D$45,2,FALSE)</f>
        <v>#N/A</v>
      </c>
    </row>
    <row r="512" spans="1:20" x14ac:dyDescent="0.25">
      <c r="A512" s="19" t="s">
        <v>2556</v>
      </c>
      <c r="B512" s="11" t="s">
        <v>2557</v>
      </c>
      <c r="C512" s="5" t="e">
        <f>VLOOKUP(A512,'Advanced Digital Cable'!$B$3:$D$180,2,FALSE)</f>
        <v>#N/A</v>
      </c>
      <c r="D512" s="5" t="e">
        <f>VLOOKUP(A512,'American Datalink'!$B$5:$D$280,2,FALSE)</f>
        <v>#N/A</v>
      </c>
      <c r="E512" s="5" t="e">
        <f>VLOOKUP(A512,'Belden (Classics)'!$B$4:$D$793,2,FALSE)</f>
        <v>#N/A</v>
      </c>
      <c r="F512" s="5" t="e">
        <f>VLOOKUP(A512,'Belden New Generation'!$B$4:$D$427,2,FALSE)</f>
        <v>#N/A</v>
      </c>
      <c r="G512" s="5" t="e">
        <f>VLOOKUP(A512,Coleman!$B$2:$D$370,2,FALSE)</f>
        <v>#N/A</v>
      </c>
      <c r="H512" s="5" t="e">
        <f>VLOOKUP(A512,Commscope!$B$2:$D$87,2,FALSE)</f>
        <v>#N/A</v>
      </c>
      <c r="I512" s="5" t="e">
        <f>VLOOKUP(A512,Comtran!$B$2:$D$265,2,FALSE)</f>
        <v>#N/A</v>
      </c>
      <c r="J512" s="5" t="e">
        <f>VLOOKUP(A512,Covid!$B$3:$D$120,2,FALSE)</f>
        <v>#N/A</v>
      </c>
      <c r="K512" s="5" t="e">
        <f>VLOOKUP(A512,General!$B$2:$D$227,2,FALSE)</f>
        <v>#N/A</v>
      </c>
      <c r="L512" s="5" t="e">
        <f>VLOOKUP(A512,'Genesis-Honeywell'!$B$3:$D$492,2,FALSE)</f>
        <v>#N/A</v>
      </c>
      <c r="M512" s="5" t="e">
        <f>VLOOKUP(A512,Gepco!$B$4:$D$164,2,FALSE)</f>
        <v>#N/A</v>
      </c>
      <c r="N512" s="5" t="e">
        <f>VLOOKUP(A512,Ice!$B$4:$D$65,2,FALSE)</f>
        <v>#N/A</v>
      </c>
      <c r="O512" s="5" t="e">
        <f>VLOOKUP(A512,Liberty!$B$3:$D$231,2,FALSE)</f>
        <v>#N/A</v>
      </c>
      <c r="P512" s="5" t="e">
        <f>VLOOKUP(A512,Paige!$B$4:$D$78,2,FALSE)</f>
        <v>#N/A</v>
      </c>
      <c r="Q512" s="5" t="e">
        <f>VLOOKUP(A512,Remee!$B$5:$D$427,2,FALSE)</f>
        <v>#N/A</v>
      </c>
      <c r="R512" s="5" t="e">
        <f>VLOOKUP(A512,Tappan!$B$4:$D$278,2,FALSE)</f>
        <v>#N/A</v>
      </c>
      <c r="S512" s="5" t="e">
        <f>VLOOKUP(A512,Wavenet!$B$3:$D$39,2,FALSE)</f>
        <v>#N/A</v>
      </c>
      <c r="T512" s="5" t="e">
        <f>VLOOKUP(A512,'Windy City'!$B$3:$D$45,2,FALSE)</f>
        <v>#N/A</v>
      </c>
    </row>
    <row r="513" spans="1:20" x14ac:dyDescent="0.25">
      <c r="A513" s="19" t="s">
        <v>879</v>
      </c>
      <c r="B513" s="11" t="s">
        <v>2558</v>
      </c>
      <c r="C513" s="5" t="e">
        <f>VLOOKUP(A513,'Advanced Digital Cable'!$B$3:$D$180,2,FALSE)</f>
        <v>#N/A</v>
      </c>
      <c r="D513" s="5" t="e">
        <f>VLOOKUP(A513,'American Datalink'!$B$5:$D$280,2,FALSE)</f>
        <v>#N/A</v>
      </c>
      <c r="E513" s="5" t="e">
        <f>VLOOKUP(A513,'Belden (Classics)'!$B$4:$D$793,2,FALSE)</f>
        <v>#N/A</v>
      </c>
      <c r="F513" s="5" t="str">
        <f>VLOOKUP(A513,'Belden New Generation'!$B$4:$D$427,2,FALSE)</f>
        <v>5624UG</v>
      </c>
      <c r="G513" s="5" t="e">
        <f>VLOOKUP(A513,Coleman!$B$2:$D$370,2,FALSE)</f>
        <v>#N/A</v>
      </c>
      <c r="H513" s="5" t="e">
        <f>VLOOKUP(A513,Commscope!$B$2:$D$87,2,FALSE)</f>
        <v>#N/A</v>
      </c>
      <c r="I513" s="5" t="e">
        <f>VLOOKUP(A513,Comtran!$B$2:$D$265,2,FALSE)</f>
        <v>#N/A</v>
      </c>
      <c r="J513" s="5" t="e">
        <f>VLOOKUP(A513,Covid!$B$3:$D$120,2,FALSE)</f>
        <v>#N/A</v>
      </c>
      <c r="K513" s="5" t="e">
        <f>VLOOKUP(A513,General!$B$2:$D$227,2,FALSE)</f>
        <v>#N/A</v>
      </c>
      <c r="L513" s="5" t="e">
        <f>VLOOKUP(A513,'Genesis-Honeywell'!$B$3:$D$492,2,FALSE)</f>
        <v>#N/A</v>
      </c>
      <c r="M513" s="5" t="e">
        <f>VLOOKUP(A513,Gepco!$B$4:$D$164,2,FALSE)</f>
        <v>#N/A</v>
      </c>
      <c r="N513" s="5" t="e">
        <f>VLOOKUP(A513,Ice!$B$4:$D$65,2,FALSE)</f>
        <v>#N/A</v>
      </c>
      <c r="O513" s="5" t="e">
        <f>VLOOKUP(A513,Liberty!$B$3:$D$231,2,FALSE)</f>
        <v>#N/A</v>
      </c>
      <c r="P513" s="5" t="e">
        <f>VLOOKUP(A513,Paige!$B$4:$D$78,2,FALSE)</f>
        <v>#N/A</v>
      </c>
      <c r="Q513" s="5" t="e">
        <f>VLOOKUP(A513,Remee!$B$5:$D$427,2,FALSE)</f>
        <v>#N/A</v>
      </c>
      <c r="R513" s="5" t="e">
        <f>VLOOKUP(A513,Tappan!$B$4:$D$278,2,FALSE)</f>
        <v>#N/A</v>
      </c>
      <c r="S513" s="5" t="e">
        <f>VLOOKUP(A513,Wavenet!$B$3:$D$39,2,FALSE)</f>
        <v>#N/A</v>
      </c>
      <c r="T513" s="5" t="e">
        <f>VLOOKUP(A513,'Windy City'!$B$3:$D$45,2,FALSE)</f>
        <v>#N/A</v>
      </c>
    </row>
    <row r="514" spans="1:20" x14ac:dyDescent="0.25">
      <c r="A514" s="19" t="s">
        <v>2559</v>
      </c>
      <c r="B514" s="11" t="s">
        <v>2560</v>
      </c>
      <c r="C514" s="5" t="e">
        <f>VLOOKUP(A514,'Advanced Digital Cable'!$B$3:$D$180,2,FALSE)</f>
        <v>#N/A</v>
      </c>
      <c r="D514" s="5" t="e">
        <f>VLOOKUP(A514,'American Datalink'!$B$5:$D$280,2,FALSE)</f>
        <v>#N/A</v>
      </c>
      <c r="E514" s="5" t="e">
        <f>VLOOKUP(A514,'Belden (Classics)'!$B$4:$D$793,2,FALSE)</f>
        <v>#N/A</v>
      </c>
      <c r="F514" s="5" t="e">
        <f>VLOOKUP(A514,'Belden New Generation'!$B$4:$D$427,2,FALSE)</f>
        <v>#N/A</v>
      </c>
      <c r="G514" s="5" t="e">
        <f>VLOOKUP(A514,Coleman!$B$2:$D$370,2,FALSE)</f>
        <v>#N/A</v>
      </c>
      <c r="H514" s="5" t="e">
        <f>VLOOKUP(A514,Commscope!$B$2:$D$87,2,FALSE)</f>
        <v>#N/A</v>
      </c>
      <c r="I514" s="5" t="e">
        <f>VLOOKUP(A514,Comtran!$B$2:$D$265,2,FALSE)</f>
        <v>#N/A</v>
      </c>
      <c r="J514" s="5" t="e">
        <f>VLOOKUP(A514,Covid!$B$3:$D$120,2,FALSE)</f>
        <v>#N/A</v>
      </c>
      <c r="K514" s="5" t="e">
        <f>VLOOKUP(A514,General!$B$2:$D$227,2,FALSE)</f>
        <v>#N/A</v>
      </c>
      <c r="L514" s="5" t="e">
        <f>VLOOKUP(A514,'Genesis-Honeywell'!$B$3:$D$492,2,FALSE)</f>
        <v>#N/A</v>
      </c>
      <c r="M514" s="5" t="e">
        <f>VLOOKUP(A514,Gepco!$B$4:$D$164,2,FALSE)</f>
        <v>#N/A</v>
      </c>
      <c r="N514" s="5" t="e">
        <f>VLOOKUP(A514,Ice!$B$4:$D$65,2,FALSE)</f>
        <v>#N/A</v>
      </c>
      <c r="O514" s="5" t="e">
        <f>VLOOKUP(A514,Liberty!$B$3:$D$231,2,FALSE)</f>
        <v>#N/A</v>
      </c>
      <c r="P514" s="5" t="e">
        <f>VLOOKUP(A514,Paige!$B$4:$D$78,2,FALSE)</f>
        <v>#N/A</v>
      </c>
      <c r="Q514" s="5" t="e">
        <f>VLOOKUP(A514,Remee!$B$5:$D$427,2,FALSE)</f>
        <v>#N/A</v>
      </c>
      <c r="R514" s="5" t="e">
        <f>VLOOKUP(A514,Tappan!$B$4:$D$278,2,FALSE)</f>
        <v>#N/A</v>
      </c>
      <c r="S514" s="5" t="e">
        <f>VLOOKUP(A514,Wavenet!$B$3:$D$39,2,FALSE)</f>
        <v>#N/A</v>
      </c>
      <c r="T514" s="5" t="e">
        <f>VLOOKUP(A514,'Windy City'!$B$3:$D$45,2,FALSE)</f>
        <v>#N/A</v>
      </c>
    </row>
    <row r="515" spans="1:20" x14ac:dyDescent="0.25">
      <c r="A515" s="19" t="s">
        <v>882</v>
      </c>
      <c r="B515" s="11" t="s">
        <v>2561</v>
      </c>
      <c r="C515" s="5" t="e">
        <f>VLOOKUP(A515,'Advanced Digital Cable'!$B$3:$D$180,2,FALSE)</f>
        <v>#N/A</v>
      </c>
      <c r="D515" s="5" t="e">
        <f>VLOOKUP(A515,'American Datalink'!$B$5:$D$280,2,FALSE)</f>
        <v>#N/A</v>
      </c>
      <c r="E515" s="5" t="e">
        <f>VLOOKUP(A515,'Belden (Classics)'!$B$4:$D$793,2,FALSE)</f>
        <v>#N/A</v>
      </c>
      <c r="F515" s="5" t="str">
        <f>VLOOKUP(A515,'Belden New Generation'!$B$4:$D$427,2,FALSE)</f>
        <v>5626UG</v>
      </c>
      <c r="G515" s="5" t="e">
        <f>VLOOKUP(A515,Coleman!$B$2:$D$370,2,FALSE)</f>
        <v>#N/A</v>
      </c>
      <c r="H515" s="5" t="e">
        <f>VLOOKUP(A515,Commscope!$B$2:$D$87,2,FALSE)</f>
        <v>#N/A</v>
      </c>
      <c r="I515" s="5" t="e">
        <f>VLOOKUP(A515,Comtran!$B$2:$D$265,2,FALSE)</f>
        <v>#N/A</v>
      </c>
      <c r="J515" s="5" t="e">
        <f>VLOOKUP(A515,Covid!$B$3:$D$120,2,FALSE)</f>
        <v>#N/A</v>
      </c>
      <c r="K515" s="5" t="e">
        <f>VLOOKUP(A515,General!$B$2:$D$227,2,FALSE)</f>
        <v>#N/A</v>
      </c>
      <c r="L515" s="5" t="e">
        <f>VLOOKUP(A515,'Genesis-Honeywell'!$B$3:$D$492,2,FALSE)</f>
        <v>#N/A</v>
      </c>
      <c r="M515" s="5" t="e">
        <f>VLOOKUP(A515,Gepco!$B$4:$D$164,2,FALSE)</f>
        <v>#N/A</v>
      </c>
      <c r="N515" s="5" t="e">
        <f>VLOOKUP(A515,Ice!$B$4:$D$65,2,FALSE)</f>
        <v>#N/A</v>
      </c>
      <c r="O515" s="5" t="e">
        <f>VLOOKUP(A515,Liberty!$B$3:$D$231,2,FALSE)</f>
        <v>#N/A</v>
      </c>
      <c r="P515" s="5" t="e">
        <f>VLOOKUP(A515,Paige!$B$4:$D$78,2,FALSE)</f>
        <v>#N/A</v>
      </c>
      <c r="Q515" s="5" t="e">
        <f>VLOOKUP(A515,Remee!$B$5:$D$427,2,FALSE)</f>
        <v>#N/A</v>
      </c>
      <c r="R515" s="5" t="e">
        <f>VLOOKUP(A515,Tappan!$B$4:$D$278,2,FALSE)</f>
        <v>#N/A</v>
      </c>
      <c r="S515" s="5" t="e">
        <f>VLOOKUP(A515,Wavenet!$B$3:$D$39,2,FALSE)</f>
        <v>#N/A</v>
      </c>
      <c r="T515" s="5" t="e">
        <f>VLOOKUP(A515,'Windy City'!$B$3:$D$45,2,FALSE)</f>
        <v>#N/A</v>
      </c>
    </row>
    <row r="516" spans="1:20" x14ac:dyDescent="0.25">
      <c r="A516" s="19" t="s">
        <v>2562</v>
      </c>
      <c r="B516" s="11" t="s">
        <v>2563</v>
      </c>
      <c r="C516" s="5" t="e">
        <f>VLOOKUP(A516,'Advanced Digital Cable'!$B$3:$D$180,2,FALSE)</f>
        <v>#N/A</v>
      </c>
      <c r="D516" s="5" t="e">
        <f>VLOOKUP(A516,'American Datalink'!$B$5:$D$280,2,FALSE)</f>
        <v>#N/A</v>
      </c>
      <c r="E516" s="5" t="e">
        <f>VLOOKUP(A516,'Belden (Classics)'!$B$4:$D$793,2,FALSE)</f>
        <v>#N/A</v>
      </c>
      <c r="F516" s="5" t="e">
        <f>VLOOKUP(A516,'Belden New Generation'!$B$4:$D$427,2,FALSE)</f>
        <v>#N/A</v>
      </c>
      <c r="G516" s="5" t="e">
        <f>VLOOKUP(A516,Coleman!$B$2:$D$370,2,FALSE)</f>
        <v>#N/A</v>
      </c>
      <c r="H516" s="5" t="e">
        <f>VLOOKUP(A516,Commscope!$B$2:$D$87,2,FALSE)</f>
        <v>#N/A</v>
      </c>
      <c r="I516" s="5" t="e">
        <f>VLOOKUP(A516,Comtran!$B$2:$D$265,2,FALSE)</f>
        <v>#N/A</v>
      </c>
      <c r="J516" s="5" t="e">
        <f>VLOOKUP(A516,Covid!$B$3:$D$120,2,FALSE)</f>
        <v>#N/A</v>
      </c>
      <c r="K516" s="5" t="e">
        <f>VLOOKUP(A516,General!$B$2:$D$227,2,FALSE)</f>
        <v>#N/A</v>
      </c>
      <c r="L516" s="5" t="e">
        <f>VLOOKUP(A516,'Genesis-Honeywell'!$B$3:$D$492,2,FALSE)</f>
        <v>#N/A</v>
      </c>
      <c r="M516" s="5" t="e">
        <f>VLOOKUP(A516,Gepco!$B$4:$D$164,2,FALSE)</f>
        <v>#N/A</v>
      </c>
      <c r="N516" s="5" t="e">
        <f>VLOOKUP(A516,Ice!$B$4:$D$65,2,FALSE)</f>
        <v>#N/A</v>
      </c>
      <c r="O516" s="5" t="e">
        <f>VLOOKUP(A516,Liberty!$B$3:$D$231,2,FALSE)</f>
        <v>#N/A</v>
      </c>
      <c r="P516" s="5" t="e">
        <f>VLOOKUP(A516,Paige!$B$4:$D$78,2,FALSE)</f>
        <v>#N/A</v>
      </c>
      <c r="Q516" s="5" t="e">
        <f>VLOOKUP(A516,Remee!$B$5:$D$427,2,FALSE)</f>
        <v>#N/A</v>
      </c>
      <c r="R516" s="5" t="e">
        <f>VLOOKUP(A516,Tappan!$B$4:$D$278,2,FALSE)</f>
        <v>#N/A</v>
      </c>
      <c r="S516" s="5" t="e">
        <f>VLOOKUP(A516,Wavenet!$B$3:$D$39,2,FALSE)</f>
        <v>#N/A</v>
      </c>
      <c r="T516" s="5" t="e">
        <f>VLOOKUP(A516,'Windy City'!$B$3:$D$45,2,FALSE)</f>
        <v>#N/A</v>
      </c>
    </row>
    <row r="517" spans="1:20" x14ac:dyDescent="0.25">
      <c r="A517" s="19" t="s">
        <v>507</v>
      </c>
      <c r="B517" s="11" t="s">
        <v>2564</v>
      </c>
      <c r="C517" s="5" t="e">
        <f>VLOOKUP(A517,'Advanced Digital Cable'!$B$3:$D$180,2,FALSE)</f>
        <v>#N/A</v>
      </c>
      <c r="D517" s="5" t="e">
        <f>VLOOKUP(A517,'American Datalink'!$B$5:$D$280,2,FALSE)</f>
        <v>#N/A</v>
      </c>
      <c r="E517" s="5" t="e">
        <f>VLOOKUP(A517,'Belden (Classics)'!$B$4:$D$793,2,FALSE)</f>
        <v>#N/A</v>
      </c>
      <c r="F517" s="5" t="e">
        <f>VLOOKUP(A517,'Belden New Generation'!$B$4:$D$427,2,FALSE)</f>
        <v>#N/A</v>
      </c>
      <c r="G517" s="5" t="e">
        <f>VLOOKUP(A517,Coleman!$B$2:$D$370,2,FALSE)</f>
        <v>#N/A</v>
      </c>
      <c r="H517" s="5" t="e">
        <f>VLOOKUP(A517,Commscope!$B$2:$D$87,2,FALSE)</f>
        <v>#N/A</v>
      </c>
      <c r="I517" s="5" t="e">
        <f>VLOOKUP(A517,Comtran!$B$2:$D$265,2,FALSE)</f>
        <v>#N/A</v>
      </c>
      <c r="J517" s="5" t="e">
        <f>VLOOKUP(A517,Covid!$B$3:$D$120,2,FALSE)</f>
        <v>#N/A</v>
      </c>
      <c r="K517" s="5" t="e">
        <f>VLOOKUP(A517,General!$B$2:$D$227,2,FALSE)</f>
        <v>#N/A</v>
      </c>
      <c r="L517" s="5">
        <f>VLOOKUP(A517,'Genesis-Honeywell'!$B$3:$D$492,2,FALSE)</f>
        <v>5042</v>
      </c>
      <c r="M517" s="5" t="e">
        <f>VLOOKUP(A517,Gepco!$B$4:$D$164,2,FALSE)</f>
        <v>#N/A</v>
      </c>
      <c r="N517" s="5" t="e">
        <f>VLOOKUP(A517,Ice!$B$4:$D$65,2,FALSE)</f>
        <v>#N/A</v>
      </c>
      <c r="O517" s="5" t="e">
        <f>VLOOKUP(A517,Liberty!$B$3:$D$231,2,FALSE)</f>
        <v>#N/A</v>
      </c>
      <c r="P517" s="5" t="e">
        <f>VLOOKUP(A517,Paige!$B$4:$D$78,2,FALSE)</f>
        <v>#N/A</v>
      </c>
      <c r="Q517" s="5" t="str">
        <f>VLOOKUP(A517,Remee!$B$5:$D$427,2,FALSE)</f>
        <v>3B243UTP</v>
      </c>
      <c r="R517" s="5" t="str">
        <f>VLOOKUP(A517,Tappan!$B$4:$D$278,2,FALSE)</f>
        <v>I19987</v>
      </c>
      <c r="S517" s="5" t="e">
        <f>VLOOKUP(A517,Wavenet!$B$3:$D$39,2,FALSE)</f>
        <v>#N/A</v>
      </c>
      <c r="T517" s="5" t="e">
        <f>VLOOKUP(A517,'Windy City'!$B$3:$D$45,2,FALSE)</f>
        <v>#N/A</v>
      </c>
    </row>
    <row r="518" spans="1:20" x14ac:dyDescent="0.25">
      <c r="A518" s="19" t="s">
        <v>335</v>
      </c>
      <c r="B518" s="11" t="s">
        <v>2565</v>
      </c>
      <c r="C518" s="5" t="e">
        <f>VLOOKUP(A518,'Advanced Digital Cable'!$B$3:$D$180,2,FALSE)</f>
        <v>#N/A</v>
      </c>
      <c r="D518" s="5" t="e">
        <f>VLOOKUP(A518,'American Datalink'!$B$5:$D$280,2,FALSE)</f>
        <v>#N/A</v>
      </c>
      <c r="E518" s="5" t="str">
        <f>VLOOKUP(A518,'Belden (Classics)'!$B$4:$D$793,2,FALSE)</f>
        <v>1227A1</v>
      </c>
      <c r="F518" s="5" t="e">
        <f>VLOOKUP(A518,'Belden New Generation'!$B$4:$D$427,2,FALSE)</f>
        <v>#N/A</v>
      </c>
      <c r="G518" s="5">
        <f>VLOOKUP(A518,Coleman!$B$2:$D$370,2,FALSE)</f>
        <v>96202</v>
      </c>
      <c r="H518" s="5" t="e">
        <f>VLOOKUP(A518,Commscope!$B$2:$D$87,2,FALSE)</f>
        <v>#N/A</v>
      </c>
      <c r="I518" s="5" t="e">
        <f>VLOOKUP(A518,Comtran!$B$2:$D$265,2,FALSE)</f>
        <v>#N/A</v>
      </c>
      <c r="J518" s="5" t="e">
        <f>VLOOKUP(A518,Covid!$B$3:$D$120,2,FALSE)</f>
        <v>#N/A</v>
      </c>
      <c r="K518" s="5">
        <f>VLOOKUP(A518,General!$B$2:$D$227,2,FALSE)</f>
        <v>2133009</v>
      </c>
      <c r="L518" s="5">
        <f>VLOOKUP(A518,'Genesis-Honeywell'!$B$3:$D$492,2,FALSE)</f>
        <v>4931</v>
      </c>
      <c r="M518" s="5" t="e">
        <f>VLOOKUP(A518,Gepco!$B$4:$D$164,2,FALSE)</f>
        <v>#N/A</v>
      </c>
      <c r="N518" s="5" t="e">
        <f>VLOOKUP(A518,Ice!$B$4:$D$65,2,FALSE)</f>
        <v>#N/A</v>
      </c>
      <c r="O518" s="5" t="e">
        <f>VLOOKUP(A518,Liberty!$B$3:$D$231,2,FALSE)</f>
        <v>#N/A</v>
      </c>
      <c r="P518" s="5" t="e">
        <f>VLOOKUP(A518,Paige!$B$4:$D$78,2,FALSE)</f>
        <v>#N/A</v>
      </c>
      <c r="Q518" s="5" t="str">
        <f>VLOOKUP(A518,Remee!$B$5:$D$427,2,FALSE)</f>
        <v>3A242UTP</v>
      </c>
      <c r="R518" s="5" t="str">
        <f>VLOOKUP(A518,Tappan!$B$4:$D$278,2,FALSE)</f>
        <v>I19998</v>
      </c>
      <c r="S518" s="5" t="e">
        <f>VLOOKUP(A518,Wavenet!$B$3:$D$39,2,FALSE)</f>
        <v>#N/A</v>
      </c>
      <c r="T518" s="5" t="e">
        <f>VLOOKUP(A518,'Windy City'!$B$3:$D$45,2,FALSE)</f>
        <v>#N/A</v>
      </c>
    </row>
    <row r="519" spans="1:20" x14ac:dyDescent="0.25">
      <c r="A519" s="19" t="s">
        <v>336</v>
      </c>
      <c r="B519" s="11" t="s">
        <v>2566</v>
      </c>
      <c r="C519" s="5" t="e">
        <f>VLOOKUP(A519,'Advanced Digital Cable'!$B$3:$D$180,2,FALSE)</f>
        <v>#N/A</v>
      </c>
      <c r="D519" s="5" t="e">
        <f>VLOOKUP(A519,'American Datalink'!$B$5:$D$280,2,FALSE)</f>
        <v>#N/A</v>
      </c>
      <c r="E519" s="5" t="e">
        <f>VLOOKUP(A519,'Belden (Classics)'!$B$4:$D$793,2,FALSE)</f>
        <v>#N/A</v>
      </c>
      <c r="F519" s="5" t="e">
        <f>VLOOKUP(A519,'Belden New Generation'!$B$4:$D$427,2,FALSE)</f>
        <v>#N/A</v>
      </c>
      <c r="G519" s="5">
        <f>VLOOKUP(A519,Coleman!$B$2:$D$370,2,FALSE)</f>
        <v>96203</v>
      </c>
      <c r="H519" s="5" t="e">
        <f>VLOOKUP(A519,Commscope!$B$2:$D$87,2,FALSE)</f>
        <v>#N/A</v>
      </c>
      <c r="I519" s="5" t="e">
        <f>VLOOKUP(A519,Comtran!$B$2:$D$265,2,FALSE)</f>
        <v>#N/A</v>
      </c>
      <c r="J519" s="5" t="e">
        <f>VLOOKUP(A519,Covid!$B$3:$D$120,2,FALSE)</f>
        <v>#N/A</v>
      </c>
      <c r="K519" s="5" t="e">
        <f>VLOOKUP(A519,General!$B$2:$D$227,2,FALSE)</f>
        <v>#N/A</v>
      </c>
      <c r="L519" s="5">
        <f>VLOOKUP(A519,'Genesis-Honeywell'!$B$3:$D$492,2,FALSE)</f>
        <v>4932</v>
      </c>
      <c r="M519" s="5" t="e">
        <f>VLOOKUP(A519,Gepco!$B$4:$D$164,2,FALSE)</f>
        <v>#N/A</v>
      </c>
      <c r="N519" s="5" t="e">
        <f>VLOOKUP(A519,Ice!$B$4:$D$65,2,FALSE)</f>
        <v>#N/A</v>
      </c>
      <c r="O519" s="5" t="e">
        <f>VLOOKUP(A519,Liberty!$B$3:$D$231,2,FALSE)</f>
        <v>#N/A</v>
      </c>
      <c r="P519" s="5" t="e">
        <f>VLOOKUP(A519,Paige!$B$4:$D$78,2,FALSE)</f>
        <v>#N/A</v>
      </c>
      <c r="Q519" s="5" t="str">
        <f>VLOOKUP(A519,Remee!$B$5:$D$427,2,FALSE)</f>
        <v xml:space="preserve">3A243UTP </v>
      </c>
      <c r="R519" s="5" t="str">
        <f>VLOOKUP(A519,Tappan!$B$4:$D$278,2,FALSE)</f>
        <v>I19988</v>
      </c>
      <c r="S519" s="5" t="e">
        <f>VLOOKUP(A519,Wavenet!$B$3:$D$39,2,FALSE)</f>
        <v>#N/A</v>
      </c>
      <c r="T519" s="5" t="e">
        <f>VLOOKUP(A519,'Windy City'!$B$3:$D$45,2,FALSE)</f>
        <v>#N/A</v>
      </c>
    </row>
    <row r="520" spans="1:20" x14ac:dyDescent="0.25">
      <c r="A520" s="19" t="s">
        <v>1363</v>
      </c>
      <c r="B520" s="11" t="s">
        <v>3300</v>
      </c>
      <c r="C520" s="5" t="e">
        <f>VLOOKUP(A520,'Advanced Digital Cable'!$B$3:$D$180,2,FALSE)</f>
        <v>#N/A</v>
      </c>
      <c r="D520" s="5" t="e">
        <f>VLOOKUP(A520,'American Datalink'!$B$5:$D$280,2,FALSE)</f>
        <v>#N/A</v>
      </c>
      <c r="E520" s="5" t="e">
        <f>VLOOKUP(A520,'Belden (Classics)'!$B$4:$D$793,2,FALSE)</f>
        <v>#N/A</v>
      </c>
      <c r="F520" s="5" t="e">
        <f>VLOOKUP(A520,'Belden New Generation'!$B$4:$D$427,2,FALSE)</f>
        <v>#N/A</v>
      </c>
      <c r="G520" s="5" t="e">
        <f>VLOOKUP(A520,Coleman!$B$2:$D$370,2,FALSE)</f>
        <v>#N/A</v>
      </c>
      <c r="H520" s="5" t="str">
        <f>VLOOKUP(A520,Commscope!$B$2:$D$87,2,FALSE)</f>
        <v>3N100</v>
      </c>
      <c r="I520" s="5" t="e">
        <f>VLOOKUP(A520,Comtran!$B$2:$D$265,2,FALSE)</f>
        <v>#N/A</v>
      </c>
      <c r="J520" s="5" t="e">
        <f>VLOOKUP(A520,Covid!$B$3:$D$120,2,FALSE)</f>
        <v>#N/A</v>
      </c>
      <c r="K520" s="5" t="e">
        <f>VLOOKUP(A520,General!$B$2:$D$227,2,FALSE)</f>
        <v>#N/A</v>
      </c>
      <c r="L520" s="5" t="e">
        <f>VLOOKUP(A520,'Genesis-Honeywell'!$B$3:$D$492,2,FALSE)</f>
        <v>#N/A</v>
      </c>
      <c r="M520" s="5" t="e">
        <f>VLOOKUP(A520,Gepco!$B$4:$D$164,2,FALSE)</f>
        <v>#N/A</v>
      </c>
      <c r="N520" s="5" t="e">
        <f>VLOOKUP(A520,Ice!$B$4:$D$65,2,FALSE)</f>
        <v>#N/A</v>
      </c>
      <c r="O520" s="5" t="e">
        <f>VLOOKUP(A520,Liberty!$B$3:$D$231,2,FALSE)</f>
        <v>#N/A</v>
      </c>
      <c r="P520" s="5" t="e">
        <f>VLOOKUP(A520,Paige!$B$4:$D$78,2,FALSE)</f>
        <v>#N/A</v>
      </c>
      <c r="Q520" s="5" t="e">
        <f>VLOOKUP(A520,Remee!$B$5:$D$427,2,FALSE)</f>
        <v>#N/A</v>
      </c>
      <c r="R520" s="5" t="e">
        <f>VLOOKUP(A520,Tappan!$B$4:$D$278,2,FALSE)</f>
        <v>#N/A</v>
      </c>
      <c r="S520" s="5" t="e">
        <f>VLOOKUP(A520,Wavenet!$B$3:$D$39,2,FALSE)</f>
        <v>#N/A</v>
      </c>
      <c r="T520" s="5" t="e">
        <f>VLOOKUP(A520,'Windy City'!$B$3:$D$45,2,FALSE)</f>
        <v>#N/A</v>
      </c>
    </row>
    <row r="521" spans="1:20" x14ac:dyDescent="0.25">
      <c r="A521" s="19" t="s">
        <v>1365</v>
      </c>
      <c r="B521" s="11" t="s">
        <v>3301</v>
      </c>
      <c r="C521" s="5" t="e">
        <f>VLOOKUP(A521,'Advanced Digital Cable'!$B$3:$D$180,2,FALSE)</f>
        <v>#N/A</v>
      </c>
      <c r="D521" s="5" t="e">
        <f>VLOOKUP(A521,'American Datalink'!$B$5:$D$280,2,FALSE)</f>
        <v>#N/A</v>
      </c>
      <c r="E521" s="5" t="e">
        <f>VLOOKUP(A521,'Belden (Classics)'!$B$4:$D$793,2,FALSE)</f>
        <v>#N/A</v>
      </c>
      <c r="F521" s="5" t="e">
        <f>VLOOKUP(A521,'Belden New Generation'!$B$4:$D$427,2,FALSE)</f>
        <v>#N/A</v>
      </c>
      <c r="G521" s="5" t="e">
        <f>VLOOKUP(A521,Coleman!$B$2:$D$370,2,FALSE)</f>
        <v>#N/A</v>
      </c>
      <c r="H521" s="5" t="str">
        <f>VLOOKUP(A521,Commscope!$B$2:$D$87,2,FALSE)</f>
        <v>3N200</v>
      </c>
      <c r="I521" s="5" t="e">
        <f>VLOOKUP(A521,Comtran!$B$2:$D$265,2,FALSE)</f>
        <v>#N/A</v>
      </c>
      <c r="J521" s="5" t="e">
        <f>VLOOKUP(A521,Covid!$B$3:$D$120,2,FALSE)</f>
        <v>#N/A</v>
      </c>
      <c r="K521" s="5" t="e">
        <f>VLOOKUP(A521,General!$B$2:$D$227,2,FALSE)</f>
        <v>#N/A</v>
      </c>
      <c r="L521" s="5" t="e">
        <f>VLOOKUP(A521,'Genesis-Honeywell'!$B$3:$D$492,2,FALSE)</f>
        <v>#N/A</v>
      </c>
      <c r="M521" s="5" t="e">
        <f>VLOOKUP(A521,Gepco!$B$4:$D$164,2,FALSE)</f>
        <v>#N/A</v>
      </c>
      <c r="N521" s="5" t="e">
        <f>VLOOKUP(A521,Ice!$B$4:$D$65,2,FALSE)</f>
        <v>#N/A</v>
      </c>
      <c r="O521" s="5" t="e">
        <f>VLOOKUP(A521,Liberty!$B$3:$D$231,2,FALSE)</f>
        <v>#N/A</v>
      </c>
      <c r="P521" s="5" t="e">
        <f>VLOOKUP(A521,Paige!$B$4:$D$78,2,FALSE)</f>
        <v>#N/A</v>
      </c>
      <c r="Q521" s="5" t="e">
        <f>VLOOKUP(A521,Remee!$B$5:$D$427,2,FALSE)</f>
        <v>#N/A</v>
      </c>
      <c r="R521" s="5" t="e">
        <f>VLOOKUP(A521,Tappan!$B$4:$D$278,2,FALSE)</f>
        <v>#N/A</v>
      </c>
      <c r="S521" s="5" t="e">
        <f>VLOOKUP(A521,Wavenet!$B$3:$D$39,2,FALSE)</f>
        <v>#N/A</v>
      </c>
      <c r="T521" s="5" t="e">
        <f>VLOOKUP(A521,'Windy City'!$B$3:$D$45,2,FALSE)</f>
        <v>#N/A</v>
      </c>
    </row>
    <row r="522" spans="1:20" x14ac:dyDescent="0.25">
      <c r="A522" s="19" t="s">
        <v>1361</v>
      </c>
      <c r="B522" s="11" t="s">
        <v>3299</v>
      </c>
      <c r="C522" s="5" t="e">
        <f>VLOOKUP(A522,'Advanced Digital Cable'!$B$3:$D$180,2,FALSE)</f>
        <v>#N/A</v>
      </c>
      <c r="D522" s="5" t="e">
        <f>VLOOKUP(A522,'American Datalink'!$B$5:$D$280,2,FALSE)</f>
        <v>#N/A</v>
      </c>
      <c r="E522" s="5" t="e">
        <f>VLOOKUP(A522,'Belden (Classics)'!$B$4:$D$793,2,FALSE)</f>
        <v>#N/A</v>
      </c>
      <c r="F522" s="5" t="e">
        <f>VLOOKUP(A522,'Belden New Generation'!$B$4:$D$427,2,FALSE)</f>
        <v>#N/A</v>
      </c>
      <c r="G522" s="5" t="e">
        <f>VLOOKUP(A522,Coleman!$B$2:$D$370,2,FALSE)</f>
        <v>#N/A</v>
      </c>
      <c r="H522" s="5" t="str">
        <f>VLOOKUP(A522,Commscope!$B$2:$D$87,2,FALSE)</f>
        <v>3N050</v>
      </c>
      <c r="I522" s="5" t="e">
        <f>VLOOKUP(A522,Comtran!$B$2:$D$265,2,FALSE)</f>
        <v>#N/A</v>
      </c>
      <c r="J522" s="5" t="e">
        <f>VLOOKUP(A522,Covid!$B$3:$D$120,2,FALSE)</f>
        <v>#N/A</v>
      </c>
      <c r="K522" s="5" t="e">
        <f>VLOOKUP(A522,General!$B$2:$D$227,2,FALSE)</f>
        <v>#N/A</v>
      </c>
      <c r="L522" s="5" t="e">
        <f>VLOOKUP(A522,'Genesis-Honeywell'!$B$3:$D$492,2,FALSE)</f>
        <v>#N/A</v>
      </c>
      <c r="M522" s="5" t="e">
        <f>VLOOKUP(A522,Gepco!$B$4:$D$164,2,FALSE)</f>
        <v>#N/A</v>
      </c>
      <c r="N522" s="5" t="e">
        <f>VLOOKUP(A522,Ice!$B$4:$D$65,2,FALSE)</f>
        <v>#N/A</v>
      </c>
      <c r="O522" s="5" t="e">
        <f>VLOOKUP(A522,Liberty!$B$3:$D$231,2,FALSE)</f>
        <v>#N/A</v>
      </c>
      <c r="P522" s="5" t="e">
        <f>VLOOKUP(A522,Paige!$B$4:$D$78,2,FALSE)</f>
        <v>#N/A</v>
      </c>
      <c r="Q522" s="5" t="e">
        <f>VLOOKUP(A522,Remee!$B$5:$D$427,2,FALSE)</f>
        <v>#N/A</v>
      </c>
      <c r="R522" s="5" t="e">
        <f>VLOOKUP(A522,Tappan!$B$4:$D$278,2,FALSE)</f>
        <v>#N/A</v>
      </c>
      <c r="S522" s="5" t="e">
        <f>VLOOKUP(A522,Wavenet!$B$3:$D$39,2,FALSE)</f>
        <v>#N/A</v>
      </c>
      <c r="T522" s="5" t="e">
        <f>VLOOKUP(A522,'Windy City'!$B$3:$D$45,2,FALSE)</f>
        <v>#N/A</v>
      </c>
    </row>
    <row r="523" spans="1:20" x14ac:dyDescent="0.25">
      <c r="A523" s="19" t="s">
        <v>2567</v>
      </c>
      <c r="B523" s="11" t="s">
        <v>2568</v>
      </c>
      <c r="C523" s="5" t="e">
        <f>VLOOKUP(A523,'Advanced Digital Cable'!$B$3:$D$180,2,FALSE)</f>
        <v>#N/A</v>
      </c>
      <c r="D523" s="5" t="e">
        <f>VLOOKUP(A523,'American Datalink'!$B$5:$D$280,2,FALSE)</f>
        <v>#N/A</v>
      </c>
      <c r="E523" s="5" t="str">
        <f>VLOOKUP(A523,'Belden (Classics)'!$B$4:$D$793,2,FALSE)</f>
        <v>1588A</v>
      </c>
      <c r="F523" s="5" t="e">
        <f>VLOOKUP(A523,'Belden New Generation'!$B$4:$D$427,2,FALSE)</f>
        <v>#N/A</v>
      </c>
      <c r="G523" s="5" t="e">
        <f>VLOOKUP(A523,Coleman!$B$2:$D$370,2,FALSE)</f>
        <v>#N/A</v>
      </c>
      <c r="H523" s="5" t="e">
        <f>VLOOKUP(A523,Commscope!$B$2:$D$87,2,FALSE)</f>
        <v>#N/A</v>
      </c>
      <c r="I523" s="5" t="e">
        <f>VLOOKUP(A523,Comtran!$B$2:$D$265,2,FALSE)</f>
        <v>#N/A</v>
      </c>
      <c r="J523" s="5" t="e">
        <f>VLOOKUP(A523,Covid!$B$3:$D$120,2,FALSE)</f>
        <v>#N/A</v>
      </c>
      <c r="K523" s="5" t="e">
        <f>VLOOKUP(A523,General!$B$2:$D$227,2,FALSE)</f>
        <v>#N/A</v>
      </c>
      <c r="L523" s="5" t="e">
        <f>VLOOKUP(A523,'Genesis-Honeywell'!$B$3:$D$492,2,FALSE)</f>
        <v>#N/A</v>
      </c>
      <c r="M523" s="5" t="e">
        <f>VLOOKUP(A523,Gepco!$B$4:$D$164,2,FALSE)</f>
        <v>#N/A</v>
      </c>
      <c r="N523" s="5" t="e">
        <f>VLOOKUP(A523,Ice!$B$4:$D$65,2,FALSE)</f>
        <v>#N/A</v>
      </c>
      <c r="O523" s="5" t="e">
        <f>VLOOKUP(A523,Liberty!$B$3:$D$231,2,FALSE)</f>
        <v>#N/A</v>
      </c>
      <c r="P523" s="5" t="e">
        <f>VLOOKUP(A523,Paige!$B$4:$D$78,2,FALSE)</f>
        <v>#N/A</v>
      </c>
      <c r="Q523" s="5" t="e">
        <f>VLOOKUP(A523,Remee!$B$5:$D$427,2,FALSE)</f>
        <v>#N/A</v>
      </c>
      <c r="R523" s="5" t="e">
        <f>VLOOKUP(A523,Tappan!$B$4:$D$278,2,FALSE)</f>
        <v>#N/A</v>
      </c>
      <c r="S523" s="5" t="e">
        <f>VLOOKUP(A523,Wavenet!$B$3:$D$39,2,FALSE)</f>
        <v>#N/A</v>
      </c>
      <c r="T523" s="5" t="e">
        <f>VLOOKUP(A523,'Windy City'!$B$3:$D$45,2,FALSE)</f>
        <v>#N/A</v>
      </c>
    </row>
    <row r="524" spans="1:20" x14ac:dyDescent="0.25">
      <c r="A524" s="19" t="s">
        <v>1359</v>
      </c>
      <c r="B524" s="11" t="s">
        <v>2569</v>
      </c>
      <c r="C524" s="5" t="e">
        <f>VLOOKUP(A524,'Advanced Digital Cable'!$B$3:$D$180,2,FALSE)</f>
        <v>#N/A</v>
      </c>
      <c r="D524" s="5" t="e">
        <f>VLOOKUP(A524,'American Datalink'!$B$5:$D$280,2,FALSE)</f>
        <v>#N/A</v>
      </c>
      <c r="E524" s="5" t="str">
        <f>VLOOKUP(A524,'Belden (Classics)'!$B$4:$D$793,2,FALSE)</f>
        <v>1232A1</v>
      </c>
      <c r="F524" s="5" t="e">
        <f>VLOOKUP(A524,'Belden New Generation'!$B$4:$D$427,2,FALSE)</f>
        <v>#N/A</v>
      </c>
      <c r="G524" s="5">
        <f>VLOOKUP(A524,Coleman!$B$2:$D$370,2,FALSE)</f>
        <v>96210</v>
      </c>
      <c r="H524" s="5" t="str">
        <f>VLOOKUP(A524,Commscope!$B$2:$D$87,2,FALSE)</f>
        <v>3N025</v>
      </c>
      <c r="I524" s="5" t="e">
        <f>VLOOKUP(A524,Comtran!$B$2:$D$265,2,FALSE)</f>
        <v>#N/A</v>
      </c>
      <c r="J524" s="5" t="e">
        <f>VLOOKUP(A524,Covid!$B$3:$D$120,2,FALSE)</f>
        <v>#N/A</v>
      </c>
      <c r="K524" s="5" t="e">
        <f>VLOOKUP(A524,General!$B$2:$D$227,2,FALSE)</f>
        <v>#N/A</v>
      </c>
      <c r="L524" s="5" t="e">
        <f>VLOOKUP(A524,'Genesis-Honeywell'!$B$3:$D$492,2,FALSE)</f>
        <v>#N/A</v>
      </c>
      <c r="M524" s="5" t="e">
        <f>VLOOKUP(A524,Gepco!$B$4:$D$164,2,FALSE)</f>
        <v>#N/A</v>
      </c>
      <c r="N524" s="5" t="e">
        <f>VLOOKUP(A524,Ice!$B$4:$D$65,2,FALSE)</f>
        <v>#N/A</v>
      </c>
      <c r="O524" s="5" t="e">
        <f>VLOOKUP(A524,Liberty!$B$3:$D$231,2,FALSE)</f>
        <v>#N/A</v>
      </c>
      <c r="P524" s="5" t="e">
        <f>VLOOKUP(A524,Paige!$B$4:$D$78,2,FALSE)</f>
        <v>#N/A</v>
      </c>
      <c r="Q524" s="5" t="str">
        <f>VLOOKUP(A524,Remee!$B$5:$D$427,2,FALSE)</f>
        <v>3A2425UTP</v>
      </c>
      <c r="R524" s="5" t="str">
        <f>VLOOKUP(A524,Tappan!$B$4:$D$278,2,FALSE)</f>
        <v>I19986</v>
      </c>
      <c r="S524" s="5" t="e">
        <f>VLOOKUP(A524,Wavenet!$B$3:$D$39,2,FALSE)</f>
        <v>#N/A</v>
      </c>
      <c r="T524" s="5" t="e">
        <f>VLOOKUP(A524,'Windy City'!$B$3:$D$45,2,FALSE)</f>
        <v>#N/A</v>
      </c>
    </row>
    <row r="525" spans="1:20" x14ac:dyDescent="0.25">
      <c r="A525" s="19" t="s">
        <v>1211</v>
      </c>
      <c r="B525" s="11" t="s">
        <v>2570</v>
      </c>
      <c r="C525" s="5" t="e">
        <f>VLOOKUP(A525,'Advanced Digital Cable'!$B$3:$D$180,2,FALSE)</f>
        <v>#N/A</v>
      </c>
      <c r="D525" s="5" t="e">
        <f>VLOOKUP(A525,'American Datalink'!$B$5:$D$280,2,FALSE)</f>
        <v>#N/A</v>
      </c>
      <c r="E525" s="5" t="str">
        <f>VLOOKUP(A525,'Belden (Classics)'!$B$4:$D$793,2,FALSE)</f>
        <v>1590A</v>
      </c>
      <c r="F525" s="5" t="e">
        <f>VLOOKUP(A525,'Belden New Generation'!$B$4:$D$427,2,FALSE)</f>
        <v>#N/A</v>
      </c>
      <c r="G525" s="5" t="e">
        <f>VLOOKUP(A525,Coleman!$B$2:$D$370,2,FALSE)</f>
        <v>#N/A</v>
      </c>
      <c r="H525" s="5" t="str">
        <f>VLOOKUP(A525,Commscope!$B$2:$D$87,2,FALSE)</f>
        <v>3502</v>
      </c>
      <c r="I525" s="5" t="e">
        <f>VLOOKUP(A525,Comtran!$B$2:$D$265,2,FALSE)</f>
        <v>#N/A</v>
      </c>
      <c r="J525" s="5" t="e">
        <f>VLOOKUP(A525,Covid!$B$3:$D$120,2,FALSE)</f>
        <v>#N/A</v>
      </c>
      <c r="K525" s="5" t="str">
        <f>VLOOKUP(A525,General!$B$2:$D$227,2,FALSE)</f>
        <v>C3P002</v>
      </c>
      <c r="L525" s="5" t="e">
        <f>VLOOKUP(A525,'Genesis-Honeywell'!$B$3:$D$492,2,FALSE)</f>
        <v>#N/A</v>
      </c>
      <c r="M525" s="5" t="e">
        <f>VLOOKUP(A525,Gepco!$B$4:$D$164,2,FALSE)</f>
        <v>#N/A</v>
      </c>
      <c r="N525" s="5" t="e">
        <f>VLOOKUP(A525,Ice!$B$4:$D$65,2,FALSE)</f>
        <v>#N/A</v>
      </c>
      <c r="O525" s="5" t="e">
        <f>VLOOKUP(A525,Liberty!$B$3:$D$231,2,FALSE)</f>
        <v>#N/A</v>
      </c>
      <c r="P525" s="5" t="e">
        <f>VLOOKUP(A525,Paige!$B$4:$D$78,2,FALSE)</f>
        <v>#N/A</v>
      </c>
      <c r="Q525" s="5" t="e">
        <f>VLOOKUP(A525,Remee!$B$5:$D$427,2,FALSE)</f>
        <v>#N/A</v>
      </c>
      <c r="R525" s="5" t="e">
        <f>VLOOKUP(A525,Tappan!$B$4:$D$278,2,FALSE)</f>
        <v>#N/A</v>
      </c>
      <c r="S525" s="5" t="e">
        <f>VLOOKUP(A525,Wavenet!$B$3:$D$39,2,FALSE)</f>
        <v>#N/A</v>
      </c>
      <c r="T525" s="5" t="e">
        <f>VLOOKUP(A525,'Windy City'!$B$3:$D$45,2,FALSE)</f>
        <v>#N/A</v>
      </c>
    </row>
    <row r="526" spans="1:20" x14ac:dyDescent="0.25">
      <c r="A526" s="19" t="s">
        <v>1370</v>
      </c>
      <c r="B526" s="11" t="s">
        <v>3303</v>
      </c>
      <c r="C526" s="5" t="e">
        <f>VLOOKUP(A526,'Advanced Digital Cable'!$B$3:$D$180,2,FALSE)</f>
        <v>#N/A</v>
      </c>
      <c r="D526" s="5" t="e">
        <f>VLOOKUP(A526,'American Datalink'!$B$5:$D$280,2,FALSE)</f>
        <v>#N/A</v>
      </c>
      <c r="E526" s="5" t="e">
        <f>VLOOKUP(A526,'Belden (Classics)'!$B$4:$D$793,2,FALSE)</f>
        <v>#N/A</v>
      </c>
      <c r="F526" s="5" t="e">
        <f>VLOOKUP(A526,'Belden New Generation'!$B$4:$D$427,2,FALSE)</f>
        <v>#N/A</v>
      </c>
      <c r="G526" s="5" t="e">
        <f>VLOOKUP(A526,Coleman!$B$2:$D$370,2,FALSE)</f>
        <v>#N/A</v>
      </c>
      <c r="H526" s="5" t="str">
        <f>VLOOKUP(A526,Commscope!$B$2:$D$87,2,FALSE)</f>
        <v>3P050</v>
      </c>
      <c r="I526" s="5" t="e">
        <f>VLOOKUP(A526,Comtran!$B$2:$D$265,2,FALSE)</f>
        <v>#N/A</v>
      </c>
      <c r="J526" s="5" t="e">
        <f>VLOOKUP(A526,Covid!$B$3:$D$120,2,FALSE)</f>
        <v>#N/A</v>
      </c>
      <c r="K526" s="5" t="e">
        <f>VLOOKUP(A526,General!$B$2:$D$227,2,FALSE)</f>
        <v>#N/A</v>
      </c>
      <c r="L526" s="5" t="e">
        <f>VLOOKUP(A526,'Genesis-Honeywell'!$B$3:$D$492,2,FALSE)</f>
        <v>#N/A</v>
      </c>
      <c r="M526" s="5" t="e">
        <f>VLOOKUP(A526,Gepco!$B$4:$D$164,2,FALSE)</f>
        <v>#N/A</v>
      </c>
      <c r="N526" s="5" t="e">
        <f>VLOOKUP(A526,Ice!$B$4:$D$65,2,FALSE)</f>
        <v>#N/A</v>
      </c>
      <c r="O526" s="5" t="e">
        <f>VLOOKUP(A526,Liberty!$B$3:$D$231,2,FALSE)</f>
        <v>#N/A</v>
      </c>
      <c r="P526" s="5" t="e">
        <f>VLOOKUP(A526,Paige!$B$4:$D$78,2,FALSE)</f>
        <v>#N/A</v>
      </c>
      <c r="Q526" s="5" t="e">
        <f>VLOOKUP(A526,Remee!$B$5:$D$427,2,FALSE)</f>
        <v>#N/A</v>
      </c>
      <c r="R526" s="5" t="e">
        <f>VLOOKUP(A526,Tappan!$B$4:$D$278,2,FALSE)</f>
        <v>#N/A</v>
      </c>
      <c r="S526" s="5" t="e">
        <f>VLOOKUP(A526,Wavenet!$B$3:$D$39,2,FALSE)</f>
        <v>#N/A</v>
      </c>
      <c r="T526" s="5" t="e">
        <f>VLOOKUP(A526,'Windy City'!$B$3:$D$45,2,FALSE)</f>
        <v>#N/A</v>
      </c>
    </row>
    <row r="527" spans="1:20" x14ac:dyDescent="0.25">
      <c r="A527" s="19" t="s">
        <v>1372</v>
      </c>
      <c r="B527" s="11" t="s">
        <v>3304</v>
      </c>
      <c r="C527" s="5" t="e">
        <f>VLOOKUP(A527,'Advanced Digital Cable'!$B$3:$D$180,2,FALSE)</f>
        <v>#N/A</v>
      </c>
      <c r="D527" s="5" t="e">
        <f>VLOOKUP(A527,'American Datalink'!$B$5:$D$280,2,FALSE)</f>
        <v>#N/A</v>
      </c>
      <c r="E527" s="5" t="e">
        <f>VLOOKUP(A527,'Belden (Classics)'!$B$4:$D$793,2,FALSE)</f>
        <v>#N/A</v>
      </c>
      <c r="F527" s="5" t="e">
        <f>VLOOKUP(A527,'Belden New Generation'!$B$4:$D$427,2,FALSE)</f>
        <v>#N/A</v>
      </c>
      <c r="G527" s="5" t="e">
        <f>VLOOKUP(A527,Coleman!$B$2:$D$370,2,FALSE)</f>
        <v>#N/A</v>
      </c>
      <c r="H527" s="5" t="str">
        <f>VLOOKUP(A527,Commscope!$B$2:$D$87,2,FALSE)</f>
        <v>3P100</v>
      </c>
      <c r="I527" s="5" t="e">
        <f>VLOOKUP(A527,Comtran!$B$2:$D$265,2,FALSE)</f>
        <v>#N/A</v>
      </c>
      <c r="J527" s="5" t="e">
        <f>VLOOKUP(A527,Covid!$B$3:$D$120,2,FALSE)</f>
        <v>#N/A</v>
      </c>
      <c r="K527" s="5" t="e">
        <f>VLOOKUP(A527,General!$B$2:$D$227,2,FALSE)</f>
        <v>#N/A</v>
      </c>
      <c r="L527" s="5" t="e">
        <f>VLOOKUP(A527,'Genesis-Honeywell'!$B$3:$D$492,2,FALSE)</f>
        <v>#N/A</v>
      </c>
      <c r="M527" s="5" t="e">
        <f>VLOOKUP(A527,Gepco!$B$4:$D$164,2,FALSE)</f>
        <v>#N/A</v>
      </c>
      <c r="N527" s="5" t="e">
        <f>VLOOKUP(A527,Ice!$B$4:$D$65,2,FALSE)</f>
        <v>#N/A</v>
      </c>
      <c r="O527" s="5" t="e">
        <f>VLOOKUP(A527,Liberty!$B$3:$D$231,2,FALSE)</f>
        <v>#N/A</v>
      </c>
      <c r="P527" s="5" t="e">
        <f>VLOOKUP(A527,Paige!$B$4:$D$78,2,FALSE)</f>
        <v>#N/A</v>
      </c>
      <c r="Q527" s="5" t="e">
        <f>VLOOKUP(A527,Remee!$B$5:$D$427,2,FALSE)</f>
        <v>#N/A</v>
      </c>
      <c r="R527" s="5" t="e">
        <f>VLOOKUP(A527,Tappan!$B$4:$D$278,2,FALSE)</f>
        <v>#N/A</v>
      </c>
      <c r="S527" s="5" t="e">
        <f>VLOOKUP(A527,Wavenet!$B$3:$D$39,2,FALSE)</f>
        <v>#N/A</v>
      </c>
      <c r="T527" s="5" t="e">
        <f>VLOOKUP(A527,'Windy City'!$B$3:$D$45,2,FALSE)</f>
        <v>#N/A</v>
      </c>
    </row>
    <row r="528" spans="1:20" x14ac:dyDescent="0.25">
      <c r="A528" s="19" t="s">
        <v>1374</v>
      </c>
      <c r="B528" s="11" t="s">
        <v>3305</v>
      </c>
      <c r="C528" s="5" t="e">
        <f>VLOOKUP(A528,'Advanced Digital Cable'!$B$3:$D$180,2,FALSE)</f>
        <v>#N/A</v>
      </c>
      <c r="D528" s="5" t="e">
        <f>VLOOKUP(A528,'American Datalink'!$B$5:$D$280,2,FALSE)</f>
        <v>#N/A</v>
      </c>
      <c r="E528" s="5" t="e">
        <f>VLOOKUP(A528,'Belden (Classics)'!$B$4:$D$793,2,FALSE)</f>
        <v>#N/A</v>
      </c>
      <c r="F528" s="5" t="e">
        <f>VLOOKUP(A528,'Belden New Generation'!$B$4:$D$427,2,FALSE)</f>
        <v>#N/A</v>
      </c>
      <c r="G528" s="5" t="e">
        <f>VLOOKUP(A528,Coleman!$B$2:$D$370,2,FALSE)</f>
        <v>#N/A</v>
      </c>
      <c r="H528" s="5" t="str">
        <f>VLOOKUP(A528,Commscope!$B$2:$D$87,2,FALSE)</f>
        <v>3P200</v>
      </c>
      <c r="I528" s="5" t="e">
        <f>VLOOKUP(A528,Comtran!$B$2:$D$265,2,FALSE)</f>
        <v>#N/A</v>
      </c>
      <c r="J528" s="5" t="e">
        <f>VLOOKUP(A528,Covid!$B$3:$D$120,2,FALSE)</f>
        <v>#N/A</v>
      </c>
      <c r="K528" s="5" t="e">
        <f>VLOOKUP(A528,General!$B$2:$D$227,2,FALSE)</f>
        <v>#N/A</v>
      </c>
      <c r="L528" s="5" t="e">
        <f>VLOOKUP(A528,'Genesis-Honeywell'!$B$3:$D$492,2,FALSE)</f>
        <v>#N/A</v>
      </c>
      <c r="M528" s="5" t="e">
        <f>VLOOKUP(A528,Gepco!$B$4:$D$164,2,FALSE)</f>
        <v>#N/A</v>
      </c>
      <c r="N528" s="5" t="e">
        <f>VLOOKUP(A528,Ice!$B$4:$D$65,2,FALSE)</f>
        <v>#N/A</v>
      </c>
      <c r="O528" s="5" t="e">
        <f>VLOOKUP(A528,Liberty!$B$3:$D$231,2,FALSE)</f>
        <v>#N/A</v>
      </c>
      <c r="P528" s="5" t="e">
        <f>VLOOKUP(A528,Paige!$B$4:$D$78,2,FALSE)</f>
        <v>#N/A</v>
      </c>
      <c r="Q528" s="5" t="e">
        <f>VLOOKUP(A528,Remee!$B$5:$D$427,2,FALSE)</f>
        <v>#N/A</v>
      </c>
      <c r="R528" s="5" t="e">
        <f>VLOOKUP(A528,Tappan!$B$4:$D$278,2,FALSE)</f>
        <v>#N/A</v>
      </c>
      <c r="S528" s="5" t="e">
        <f>VLOOKUP(A528,Wavenet!$B$3:$D$39,2,FALSE)</f>
        <v>#N/A</v>
      </c>
      <c r="T528" s="5" t="e">
        <f>VLOOKUP(A528,'Windy City'!$B$3:$D$45,2,FALSE)</f>
        <v>#N/A</v>
      </c>
    </row>
    <row r="529" spans="1:20" x14ac:dyDescent="0.25">
      <c r="A529" s="22" t="s">
        <v>1368</v>
      </c>
      <c r="B529" s="11" t="s">
        <v>2571</v>
      </c>
      <c r="C529" s="5" t="e">
        <f>VLOOKUP(A529,'Advanced Digital Cable'!$B$3:$D$180,2,FALSE)</f>
        <v>#N/A</v>
      </c>
      <c r="D529" s="5" t="e">
        <f>VLOOKUP(A529,'American Datalink'!$B$5:$D$280,2,FALSE)</f>
        <v>#N/A</v>
      </c>
      <c r="E529" s="5" t="e">
        <f>VLOOKUP(A529,'Belden (Classics)'!$B$4:$D$793,2,FALSE)</f>
        <v>#N/A</v>
      </c>
      <c r="F529" s="5" t="e">
        <f>VLOOKUP(A529,'Belden New Generation'!$B$4:$D$427,2,FALSE)</f>
        <v>#N/A</v>
      </c>
      <c r="G529" s="5" t="e">
        <f>VLOOKUP(A529,Coleman!$B$2:$D$370,2,FALSE)</f>
        <v>#N/A</v>
      </c>
      <c r="H529" s="5" t="str">
        <f>VLOOKUP(A529,Commscope!$B$2:$D$87,2,FALSE)</f>
        <v>3P025</v>
      </c>
      <c r="I529" s="5" t="e">
        <f>VLOOKUP(A529,Comtran!$B$2:$D$265,2,FALSE)</f>
        <v>#N/A</v>
      </c>
      <c r="J529" s="5" t="e">
        <f>VLOOKUP(A529,Covid!$B$3:$D$120,2,FALSE)</f>
        <v>#N/A</v>
      </c>
      <c r="K529" s="5" t="e">
        <f>VLOOKUP(A529,General!$B$2:$D$227,2,FALSE)</f>
        <v>#N/A</v>
      </c>
      <c r="L529" s="5" t="e">
        <f>VLOOKUP(A529,'Genesis-Honeywell'!$B$3:$D$492,2,FALSE)</f>
        <v>#N/A</v>
      </c>
      <c r="M529" s="5" t="e">
        <f>VLOOKUP(A529,Gepco!$B$4:$D$164,2,FALSE)</f>
        <v>#N/A</v>
      </c>
      <c r="N529" s="5" t="e">
        <f>VLOOKUP(A529,Ice!$B$4:$D$65,2,FALSE)</f>
        <v>#N/A</v>
      </c>
      <c r="O529" s="5" t="str">
        <f>VLOOKUP(A529,Liberty!$B$3:$D$231,2,FALSE)</f>
        <v>24-25P-P-L3</v>
      </c>
      <c r="P529" s="5" t="e">
        <f>VLOOKUP(A529,Paige!$B$4:$D$78,2,FALSE)</f>
        <v>#N/A</v>
      </c>
      <c r="Q529" s="5" t="str">
        <f>VLOOKUP(A529,Remee!$B$5:$D$427,2,FALSE)</f>
        <v>3B2425UTP</v>
      </c>
      <c r="R529" s="5" t="str">
        <f>VLOOKUP(A529,Tappan!$B$4:$D$278,2,FALSE)</f>
        <v>I19985</v>
      </c>
      <c r="S529" s="5" t="e">
        <f>VLOOKUP(A529,Wavenet!$B$3:$D$39,2,FALSE)</f>
        <v>#N/A</v>
      </c>
      <c r="T529" s="5" t="e">
        <f>VLOOKUP(A529,'Windy City'!$B$3:$D$45,2,FALSE)</f>
        <v>#N/A</v>
      </c>
    </row>
    <row r="530" spans="1:20" x14ac:dyDescent="0.25">
      <c r="A530" s="22" t="s">
        <v>3202</v>
      </c>
      <c r="B530" s="11" t="s">
        <v>3302</v>
      </c>
      <c r="C530" s="5" t="e">
        <f>VLOOKUP(A530,'Advanced Digital Cable'!$B$3:$D$180,2,FALSE)</f>
        <v>#N/A</v>
      </c>
      <c r="D530" s="5" t="e">
        <f>VLOOKUP(A530,'American Datalink'!$B$5:$D$280,2,FALSE)</f>
        <v>#N/A</v>
      </c>
      <c r="E530" s="5" t="e">
        <f>VLOOKUP(A530,'Belden (Classics)'!$B$4:$D$793,2,FALSE)</f>
        <v>#N/A</v>
      </c>
      <c r="F530" s="5" t="e">
        <f>VLOOKUP(A530,'Belden New Generation'!$B$4:$D$427,2,FALSE)</f>
        <v>#N/A</v>
      </c>
      <c r="G530" s="5" t="e">
        <f>VLOOKUP(A530,Coleman!$B$2:$D$370,2,FALSE)</f>
        <v>#N/A</v>
      </c>
      <c r="H530" s="5" t="str">
        <f>VLOOKUP(A530,Commscope!$B$2:$D$87,2,FALSE)</f>
        <v>3N300</v>
      </c>
      <c r="I530" s="5" t="e">
        <f>VLOOKUP(A530,Comtran!$B$2:$D$265,2,FALSE)</f>
        <v>#N/A</v>
      </c>
      <c r="J530" s="5" t="e">
        <f>VLOOKUP(A530,Covid!$B$3:$D$120,2,FALSE)</f>
        <v>#N/A</v>
      </c>
      <c r="K530" s="5" t="e">
        <f>VLOOKUP(A530,General!$B$2:$D$227,2,FALSE)</f>
        <v>#N/A</v>
      </c>
      <c r="L530" s="5" t="e">
        <f>VLOOKUP(A530,'Genesis-Honeywell'!$B$3:$D$492,2,FALSE)</f>
        <v>#N/A</v>
      </c>
      <c r="M530" s="5" t="e">
        <f>VLOOKUP(A530,Gepco!$B$4:$D$164,2,FALSE)</f>
        <v>#N/A</v>
      </c>
      <c r="N530" s="5" t="e">
        <f>VLOOKUP(A530,Ice!$B$4:$D$65,2,FALSE)</f>
        <v>#N/A</v>
      </c>
      <c r="O530" s="5" t="e">
        <f>VLOOKUP(A530,Liberty!$B$3:$D$231,2,FALSE)</f>
        <v>#N/A</v>
      </c>
      <c r="P530" s="5" t="e">
        <f>VLOOKUP(A530,Paige!$B$4:$D$78,2,FALSE)</f>
        <v>#N/A</v>
      </c>
      <c r="Q530" s="5" t="e">
        <f>VLOOKUP(A530,Remee!$B$5:$D$427,2,FALSE)</f>
        <v>#N/A</v>
      </c>
      <c r="R530" s="5" t="e">
        <f>VLOOKUP(A530,Tappan!$B$4:$D$278,2,FALSE)</f>
        <v>#N/A</v>
      </c>
      <c r="S530" s="5" t="e">
        <f>VLOOKUP(A530,Wavenet!$B$3:$D$39,2,FALSE)</f>
        <v>#N/A</v>
      </c>
      <c r="T530" s="5" t="e">
        <f>VLOOKUP(A530,'Windy City'!$B$3:$D$45,2,FALSE)</f>
        <v>#N/A</v>
      </c>
    </row>
    <row r="531" spans="1:20" x14ac:dyDescent="0.25">
      <c r="A531" s="22" t="s">
        <v>1097</v>
      </c>
      <c r="B531" s="11" t="s">
        <v>2572</v>
      </c>
      <c r="C531" s="5" t="e">
        <f>VLOOKUP(A531,'Advanced Digital Cable'!$B$3:$D$180,2,FALSE)</f>
        <v>#N/A</v>
      </c>
      <c r="D531" s="5" t="e">
        <f>VLOOKUP(A531,'American Datalink'!$B$5:$D$280,2,FALSE)</f>
        <v>#N/A</v>
      </c>
      <c r="E531" s="5" t="e">
        <f>VLOOKUP(A531,'Belden (Classics)'!$B$4:$D$793,2,FALSE)</f>
        <v>#N/A</v>
      </c>
      <c r="F531" s="5" t="e">
        <f>VLOOKUP(A531,'Belden New Generation'!$B$4:$D$427,2,FALSE)</f>
        <v>#N/A</v>
      </c>
      <c r="G531" s="5" t="e">
        <f>VLOOKUP(A531,Coleman!$B$2:$D$370,2,FALSE)</f>
        <v>#N/A</v>
      </c>
      <c r="H531" s="5" t="str">
        <f>VLOOKUP(A531,Commscope!$B$2:$D$87,2,FALSE)</f>
        <v>5N24</v>
      </c>
      <c r="I531" s="5">
        <f>VLOOKUP(A531,Comtran!$B$2:$D$265,2,FALSE)</f>
        <v>5302</v>
      </c>
      <c r="J531" s="5" t="e">
        <f>VLOOKUP(A531,Covid!$B$3:$D$120,2,FALSE)</f>
        <v>#N/A</v>
      </c>
      <c r="K531" s="5" t="e">
        <f>VLOOKUP(A531,General!$B$2:$D$227,2,FALSE)</f>
        <v>#N/A</v>
      </c>
      <c r="L531" s="5" t="e">
        <f>VLOOKUP(A531,'Genesis-Honeywell'!$B$3:$D$492,2,FALSE)</f>
        <v>#N/A</v>
      </c>
      <c r="M531" s="5" t="e">
        <f>VLOOKUP(A531,Gepco!$B$4:$D$164,2,FALSE)</f>
        <v>#N/A</v>
      </c>
      <c r="N531" s="5" t="e">
        <f>VLOOKUP(A531,Ice!$B$4:$D$65,2,FALSE)</f>
        <v>#N/A</v>
      </c>
      <c r="O531" s="5" t="e">
        <f>VLOOKUP(A531,Liberty!$B$3:$D$231,2,FALSE)</f>
        <v>#N/A</v>
      </c>
      <c r="P531" s="5" t="e">
        <f>VLOOKUP(A531,Paige!$B$4:$D$78,2,FALSE)</f>
        <v>#N/A</v>
      </c>
      <c r="Q531" s="5" t="e">
        <f>VLOOKUP(A531,Remee!$B$5:$D$427,2,FALSE)</f>
        <v>#N/A</v>
      </c>
      <c r="R531" s="5" t="e">
        <f>VLOOKUP(A531,Tappan!$B$4:$D$278,2,FALSE)</f>
        <v>#N/A</v>
      </c>
      <c r="S531" s="5" t="str">
        <f>VLOOKUP(A531,Wavenet!$B$3:$D$39,2,FALSE)</f>
        <v>5E25URGY</v>
      </c>
      <c r="T531" s="5" t="e">
        <f>VLOOKUP(A531,'Windy City'!$B$3:$D$45,2,FALSE)</f>
        <v>#N/A</v>
      </c>
    </row>
    <row r="532" spans="1:20" x14ac:dyDescent="0.25">
      <c r="A532" s="22" t="s">
        <v>1391</v>
      </c>
      <c r="B532" s="11" t="s">
        <v>2573</v>
      </c>
      <c r="C532" s="5" t="e">
        <f>VLOOKUP(A532,'Advanced Digital Cable'!$B$3:$D$180,2,FALSE)</f>
        <v>#N/A</v>
      </c>
      <c r="D532" s="5" t="e">
        <f>VLOOKUP(A532,'American Datalink'!$B$5:$D$280,2,FALSE)</f>
        <v>#N/A</v>
      </c>
      <c r="E532" s="5" t="e">
        <f>VLOOKUP(A532,'Belden (Classics)'!$B$4:$D$793,2,FALSE)</f>
        <v>#N/A</v>
      </c>
      <c r="F532" s="5" t="e">
        <f>VLOOKUP(A532,'Belden New Generation'!$B$4:$D$427,2,FALSE)</f>
        <v>#N/A</v>
      </c>
      <c r="G532" s="5" t="e">
        <f>VLOOKUP(A532,Coleman!$B$2:$D$370,2,FALSE)</f>
        <v>#N/A</v>
      </c>
      <c r="H532" s="5" t="str">
        <f>VLOOKUP(A532,Commscope!$B$2:$D$87,2,FALSE)</f>
        <v>5624</v>
      </c>
      <c r="I532" s="5" t="e">
        <f>VLOOKUP(A532,Comtran!$B$2:$D$265,2,FALSE)</f>
        <v>#N/A</v>
      </c>
      <c r="J532" s="5" t="e">
        <f>VLOOKUP(A532,Covid!$B$3:$D$120,2,FALSE)</f>
        <v>#N/A</v>
      </c>
      <c r="K532" s="5" t="e">
        <f>VLOOKUP(A532,General!$B$2:$D$227,2,FALSE)</f>
        <v>#N/A</v>
      </c>
      <c r="L532" s="5" t="e">
        <f>VLOOKUP(A532,'Genesis-Honeywell'!$B$3:$D$492,2,FALSE)</f>
        <v>#N/A</v>
      </c>
      <c r="M532" s="5" t="e">
        <f>VLOOKUP(A532,Gepco!$B$4:$D$164,2,FALSE)</f>
        <v>#N/A</v>
      </c>
      <c r="N532" s="5" t="e">
        <f>VLOOKUP(A532,Ice!$B$4:$D$65,2,FALSE)</f>
        <v>#N/A</v>
      </c>
      <c r="O532" s="5" t="e">
        <f>VLOOKUP(A532,Liberty!$B$3:$D$231,2,FALSE)</f>
        <v>#N/A</v>
      </c>
      <c r="P532" s="5" t="e">
        <f>VLOOKUP(A532,Paige!$B$4:$D$78,2,FALSE)</f>
        <v>#N/A</v>
      </c>
      <c r="Q532" s="5" t="e">
        <f>VLOOKUP(A532,Remee!$B$5:$D$427,2,FALSE)</f>
        <v>#N/A</v>
      </c>
      <c r="R532" s="5" t="e">
        <f>VLOOKUP(A532,Tappan!$B$4:$D$278,2,FALSE)</f>
        <v>#N/A</v>
      </c>
      <c r="S532" s="5" t="e">
        <f>VLOOKUP(A532,Wavenet!$B$3:$D$39,2,FALSE)</f>
        <v>#N/A</v>
      </c>
      <c r="T532" s="5" t="e">
        <f>VLOOKUP(A532,'Windy City'!$B$3:$D$45,2,FALSE)</f>
        <v>#N/A</v>
      </c>
    </row>
    <row r="533" spans="1:20" x14ac:dyDescent="0.25">
      <c r="A533" s="22" t="s">
        <v>1586</v>
      </c>
      <c r="B533" s="11" t="s">
        <v>3314</v>
      </c>
      <c r="C533" s="5" t="e">
        <f>VLOOKUP(A533,'Advanced Digital Cable'!$B$3:$D$180,2,FALSE)</f>
        <v>#N/A</v>
      </c>
      <c r="D533" s="5" t="e">
        <f>VLOOKUP(A533,'American Datalink'!$B$5:$D$280,2,FALSE)</f>
        <v>#N/A</v>
      </c>
      <c r="E533" s="5" t="e">
        <f>VLOOKUP(A533,'Belden (Classics)'!$B$4:$D$793,2,FALSE)</f>
        <v>#N/A</v>
      </c>
      <c r="F533" s="5" t="e">
        <f>VLOOKUP(A533,'Belden New Generation'!$B$4:$D$427,2,FALSE)</f>
        <v>#N/A</v>
      </c>
      <c r="G533" s="5" t="e">
        <f>VLOOKUP(A533,Coleman!$B$2:$D$370,2,FALSE)</f>
        <v>#N/A</v>
      </c>
      <c r="H533" s="5" t="e">
        <f>VLOOKUP(A533,Commscope!$B$2:$D$87,2,FALSE)</f>
        <v>#N/A</v>
      </c>
      <c r="I533" s="5" t="e">
        <f>VLOOKUP(A533,Comtran!$B$2:$D$265,2,FALSE)</f>
        <v>#N/A</v>
      </c>
      <c r="J533" s="5" t="e">
        <f>VLOOKUP(A533,Covid!$B$3:$D$120,2,FALSE)</f>
        <v>#N/A</v>
      </c>
      <c r="K533" s="5" t="e">
        <f>VLOOKUP(A533,General!$B$2:$D$227,2,FALSE)</f>
        <v>#N/A</v>
      </c>
      <c r="L533" s="5" t="e">
        <f>VLOOKUP(A533,'Genesis-Honeywell'!$B$3:$D$492,2,FALSE)</f>
        <v>#N/A</v>
      </c>
      <c r="M533" s="5" t="e">
        <f>VLOOKUP(A533,Gepco!$B$4:$D$164,2,FALSE)</f>
        <v>#N/A</v>
      </c>
      <c r="N533" s="5" t="e">
        <f>VLOOKUP(A533,Ice!$B$4:$D$65,2,FALSE)</f>
        <v>#N/A</v>
      </c>
      <c r="O533" s="5" t="str">
        <f>VLOOKUP(A533,Liberty!$B$3:$D$231,2,FALSE)</f>
        <v>24-25P-SOL-CCE-WL</v>
      </c>
      <c r="P533" s="5" t="e">
        <f>VLOOKUP(A533,Paige!$B$4:$D$78,2,FALSE)</f>
        <v>#N/A</v>
      </c>
      <c r="Q533" s="5" t="e">
        <f>VLOOKUP(A533,Remee!$B$5:$D$427,2,FALSE)</f>
        <v>#N/A</v>
      </c>
      <c r="R533" s="5" t="e">
        <f>VLOOKUP(A533,Tappan!$B$4:$D$278,2,FALSE)</f>
        <v>#N/A</v>
      </c>
      <c r="S533" s="5" t="e">
        <f>VLOOKUP(A533,Wavenet!$B$3:$D$39,2,FALSE)</f>
        <v>#N/A</v>
      </c>
      <c r="T533" s="5" t="e">
        <f>VLOOKUP(A533,'Windy City'!$B$3:$D$45,2,FALSE)</f>
        <v>#N/A</v>
      </c>
    </row>
    <row r="534" spans="1:20" x14ac:dyDescent="0.25">
      <c r="A534" s="19">
        <v>700</v>
      </c>
      <c r="B534" s="11" t="s">
        <v>2574</v>
      </c>
      <c r="C534" s="5">
        <f>VLOOKUP(A534,'Advanced Digital Cable'!$B$3:$D$180,2,FALSE)</f>
        <v>81404</v>
      </c>
      <c r="D534" s="5" t="str">
        <f>VLOOKUP(A534,'American Datalink'!$B$5:$D$280,2,FALSE)</f>
        <v>144F</v>
      </c>
      <c r="E534" s="5" t="e">
        <f>VLOOKUP(A534,'Belden (Classics)'!$B$4:$D$793,2,FALSE)</f>
        <v>#N/A</v>
      </c>
      <c r="F534" s="5" t="str">
        <f>VLOOKUP(A534,'Belden New Generation'!$B$4:$D$427,2,FALSE)</f>
        <v>5122UL</v>
      </c>
      <c r="G534" s="5">
        <f>VLOOKUP(A534,Coleman!$B$2:$D$370,2,FALSE)</f>
        <v>98404</v>
      </c>
      <c r="H534" s="5" t="e">
        <f>VLOOKUP(A534,Commscope!$B$2:$D$87,2,FALSE)</f>
        <v>#N/A</v>
      </c>
      <c r="I534" s="5">
        <f>VLOOKUP(A534,Comtran!$B$2:$D$265,2,FALSE)</f>
        <v>8701</v>
      </c>
      <c r="J534" s="5" t="e">
        <f>VLOOKUP(A534,Covid!$B$3:$D$120,2,FALSE)</f>
        <v>#N/A</v>
      </c>
      <c r="K534" s="5" t="str">
        <f>VLOOKUP(A534,General!$B$2:$D$227,2,FALSE)</f>
        <v>E1524S</v>
      </c>
      <c r="L534" s="5">
        <f>VLOOKUP(A534,'Genesis-Honeywell'!$B$3:$D$492,2,FALSE)</f>
        <v>4114</v>
      </c>
      <c r="M534" s="5" t="e">
        <f>VLOOKUP(A534,Gepco!$B$4:$D$164,2,FALSE)</f>
        <v>#N/A</v>
      </c>
      <c r="N534" s="5" t="e">
        <f>VLOOKUP(A534,Ice!$B$4:$D$65,2,FALSE)</f>
        <v>#N/A</v>
      </c>
      <c r="O534" s="5" t="e">
        <f>VLOOKUP(A534,Liberty!$B$3:$D$231,2,FALSE)</f>
        <v>#N/A</v>
      </c>
      <c r="P534" s="5" t="e">
        <f>VLOOKUP(A534,Paige!$B$4:$D$78,2,FALSE)</f>
        <v>#N/A</v>
      </c>
      <c r="Q534" s="5" t="e">
        <f>VLOOKUP(A534,Remee!$B$5:$D$427,2,FALSE)</f>
        <v>#N/A</v>
      </c>
      <c r="R534" s="5" t="str">
        <f>VLOOKUP(A534,Tappan!$B$4:$D$278,2,FALSE)</f>
        <v>F60112</v>
      </c>
      <c r="S534" s="5" t="e">
        <f>VLOOKUP(A534,Wavenet!$B$3:$D$39,2,FALSE)</f>
        <v>#N/A</v>
      </c>
      <c r="T534" s="5" t="str">
        <f>VLOOKUP(A534,'Windy City'!$B$3:$D$45,2,FALSE)</f>
        <v>729300-S</v>
      </c>
    </row>
    <row r="535" spans="1:20" x14ac:dyDescent="0.25">
      <c r="A535" s="19">
        <v>970</v>
      </c>
      <c r="B535" s="11" t="s">
        <v>2575</v>
      </c>
      <c r="C535" s="5" t="e">
        <f>VLOOKUP(A535,'Advanced Digital Cable'!$B$3:$D$180,2,FALSE)</f>
        <v>#N/A</v>
      </c>
      <c r="D535" s="5" t="str">
        <f>VLOOKUP(A535,'American Datalink'!$B$5:$D$280,2,FALSE)</f>
        <v>ZIP182</v>
      </c>
      <c r="E535" s="5" t="e">
        <f>VLOOKUP(A535,'Belden (Classics)'!$B$4:$D$793,2,FALSE)</f>
        <v>#N/A</v>
      </c>
      <c r="F535" s="5" t="e">
        <f>VLOOKUP(A535,'Belden New Generation'!$B$4:$D$427,2,FALSE)</f>
        <v>#N/A</v>
      </c>
      <c r="G535" s="5">
        <f>VLOOKUP(A535,Coleman!$B$2:$D$370,2,FALSE)</f>
        <v>97818</v>
      </c>
      <c r="H535" s="5" t="e">
        <f>VLOOKUP(A535,Commscope!$B$2:$D$87,2,FALSE)</f>
        <v>#N/A</v>
      </c>
      <c r="I535" s="5" t="e">
        <f>VLOOKUP(A535,Comtran!$B$2:$D$265,2,FALSE)</f>
        <v>#N/A</v>
      </c>
      <c r="J535" s="5" t="e">
        <f>VLOOKUP(A535,Covid!$B$3:$D$120,2,FALSE)</f>
        <v>#N/A</v>
      </c>
      <c r="K535" s="5" t="e">
        <f>VLOOKUP(A535,General!$B$2:$D$227,2,FALSE)</f>
        <v>#N/A</v>
      </c>
      <c r="L535" s="5">
        <f>VLOOKUP(A535,'Genesis-Honeywell'!$B$3:$D$492,2,FALSE)</f>
        <v>4002</v>
      </c>
      <c r="M535" s="5" t="e">
        <f>VLOOKUP(A535,Gepco!$B$4:$D$164,2,FALSE)</f>
        <v>#N/A</v>
      </c>
      <c r="N535" s="5" t="e">
        <f>VLOOKUP(A535,Ice!$B$4:$D$65,2,FALSE)</f>
        <v>#N/A</v>
      </c>
      <c r="O535" s="5" t="e">
        <f>VLOOKUP(A535,Liberty!$B$3:$D$231,2,FALSE)</f>
        <v>#N/A</v>
      </c>
      <c r="P535" s="5" t="e">
        <f>VLOOKUP(A535,Paige!$B$4:$D$78,2,FALSE)</f>
        <v>#N/A</v>
      </c>
      <c r="Q535" s="5" t="e">
        <f>VLOOKUP(A535,Remee!$B$5:$D$427,2,FALSE)</f>
        <v>#N/A</v>
      </c>
      <c r="R535" s="5" t="e">
        <f>VLOOKUP(A535,Tappan!$B$4:$D$278,2,FALSE)</f>
        <v>#N/A</v>
      </c>
      <c r="S535" s="5" t="e">
        <f>VLOOKUP(A535,Wavenet!$B$3:$D$39,2,FALSE)</f>
        <v>#N/A</v>
      </c>
      <c r="T535" s="5" t="e">
        <f>VLOOKUP(A535,'Windy City'!$B$3:$D$45,2,FALSE)</f>
        <v>#N/A</v>
      </c>
    </row>
    <row r="536" spans="1:20" x14ac:dyDescent="0.25">
      <c r="A536" s="19">
        <v>971</v>
      </c>
      <c r="B536" s="11" t="s">
        <v>2576</v>
      </c>
      <c r="C536" s="5" t="e">
        <f>VLOOKUP(A536,'Advanced Digital Cable'!$B$3:$D$180,2,FALSE)</f>
        <v>#N/A</v>
      </c>
      <c r="D536" s="5" t="str">
        <f>VLOOKUP(A536,'American Datalink'!$B$5:$D$280,2,FALSE)</f>
        <v>ZIP162</v>
      </c>
      <c r="E536" s="5" t="e">
        <f>VLOOKUP(A536,'Belden (Classics)'!$B$4:$D$793,2,FALSE)</f>
        <v>#N/A</v>
      </c>
      <c r="F536" s="5" t="e">
        <f>VLOOKUP(A536,'Belden New Generation'!$B$4:$D$427,2,FALSE)</f>
        <v>#N/A</v>
      </c>
      <c r="G536" s="5">
        <f>VLOOKUP(A536,Coleman!$B$2:$D$370,2,FALSE)</f>
        <v>97816</v>
      </c>
      <c r="H536" s="5" t="e">
        <f>VLOOKUP(A536,Commscope!$B$2:$D$87,2,FALSE)</f>
        <v>#N/A</v>
      </c>
      <c r="I536" s="5" t="e">
        <f>VLOOKUP(A536,Comtran!$B$2:$D$265,2,FALSE)</f>
        <v>#N/A</v>
      </c>
      <c r="J536" s="5" t="e">
        <f>VLOOKUP(A536,Covid!$B$3:$D$120,2,FALSE)</f>
        <v>#N/A</v>
      </c>
      <c r="K536" s="5" t="e">
        <f>VLOOKUP(A536,General!$B$2:$D$227,2,FALSE)</f>
        <v>#N/A</v>
      </c>
      <c r="L536" s="5">
        <f>VLOOKUP(A536,'Genesis-Honeywell'!$B$3:$D$492,2,FALSE)</f>
        <v>4003</v>
      </c>
      <c r="M536" s="5" t="e">
        <f>VLOOKUP(A536,Gepco!$B$4:$D$164,2,FALSE)</f>
        <v>#N/A</v>
      </c>
      <c r="N536" s="5" t="e">
        <f>VLOOKUP(A536,Ice!$B$4:$D$65,2,FALSE)</f>
        <v>#N/A</v>
      </c>
      <c r="O536" s="5" t="e">
        <f>VLOOKUP(A536,Liberty!$B$3:$D$231,2,FALSE)</f>
        <v>#N/A</v>
      </c>
      <c r="P536" s="5" t="e">
        <f>VLOOKUP(A536,Paige!$B$4:$D$78,2,FALSE)</f>
        <v>#N/A</v>
      </c>
      <c r="Q536" s="5" t="e">
        <f>VLOOKUP(A536,Remee!$B$5:$D$427,2,FALSE)</f>
        <v>#N/A</v>
      </c>
      <c r="R536" s="5" t="e">
        <f>VLOOKUP(A536,Tappan!$B$4:$D$278,2,FALSE)</f>
        <v>#N/A</v>
      </c>
      <c r="S536" s="5" t="e">
        <f>VLOOKUP(A536,Wavenet!$B$3:$D$39,2,FALSE)</f>
        <v>#N/A</v>
      </c>
      <c r="T536" s="5" t="e">
        <f>VLOOKUP(A536,'Windy City'!$B$3:$D$45,2,FALSE)</f>
        <v>#N/A</v>
      </c>
    </row>
    <row r="537" spans="1:20" x14ac:dyDescent="0.25">
      <c r="A537" s="19">
        <v>972</v>
      </c>
      <c r="B537" s="11" t="s">
        <v>2577</v>
      </c>
      <c r="C537" s="5" t="e">
        <f>VLOOKUP(A537,'Advanced Digital Cable'!$B$3:$D$180,2,FALSE)</f>
        <v>#N/A</v>
      </c>
      <c r="D537" s="5" t="str">
        <f>VLOOKUP(A537,'American Datalink'!$B$5:$D$280,2,FALSE)</f>
        <v>ZIP142</v>
      </c>
      <c r="E537" s="5" t="e">
        <f>VLOOKUP(A537,'Belden (Classics)'!$B$4:$D$793,2,FALSE)</f>
        <v>#N/A</v>
      </c>
      <c r="F537" s="5" t="e">
        <f>VLOOKUP(A537,'Belden New Generation'!$B$4:$D$427,2,FALSE)</f>
        <v>#N/A</v>
      </c>
      <c r="G537" s="5">
        <f>VLOOKUP(A537,Coleman!$B$2:$D$370,2,FALSE)</f>
        <v>97814</v>
      </c>
      <c r="H537" s="5" t="e">
        <f>VLOOKUP(A537,Commscope!$B$2:$D$87,2,FALSE)</f>
        <v>#N/A</v>
      </c>
      <c r="I537" s="5" t="e">
        <f>VLOOKUP(A537,Comtran!$B$2:$D$265,2,FALSE)</f>
        <v>#N/A</v>
      </c>
      <c r="J537" s="5" t="e">
        <f>VLOOKUP(A537,Covid!$B$3:$D$120,2,FALSE)</f>
        <v>#N/A</v>
      </c>
      <c r="K537" s="5" t="e">
        <f>VLOOKUP(A537,General!$B$2:$D$227,2,FALSE)</f>
        <v>#N/A</v>
      </c>
      <c r="L537" s="5">
        <f>VLOOKUP(A537,'Genesis-Honeywell'!$B$3:$D$492,2,FALSE)</f>
        <v>4004</v>
      </c>
      <c r="M537" s="5" t="e">
        <f>VLOOKUP(A537,Gepco!$B$4:$D$164,2,FALSE)</f>
        <v>#N/A</v>
      </c>
      <c r="N537" s="5" t="e">
        <f>VLOOKUP(A537,Ice!$B$4:$D$65,2,FALSE)</f>
        <v>#N/A</v>
      </c>
      <c r="O537" s="5" t="e">
        <f>VLOOKUP(A537,Liberty!$B$3:$D$231,2,FALSE)</f>
        <v>#N/A</v>
      </c>
      <c r="P537" s="5" t="e">
        <f>VLOOKUP(A537,Paige!$B$4:$D$78,2,FALSE)</f>
        <v>#N/A</v>
      </c>
      <c r="Q537" s="5" t="e">
        <f>VLOOKUP(A537,Remee!$B$5:$D$427,2,FALSE)</f>
        <v>#N/A</v>
      </c>
      <c r="R537" s="5" t="e">
        <f>VLOOKUP(A537,Tappan!$B$4:$D$278,2,FALSE)</f>
        <v>#N/A</v>
      </c>
      <c r="S537" s="5" t="e">
        <f>VLOOKUP(A537,Wavenet!$B$3:$D$39,2,FALSE)</f>
        <v>#N/A</v>
      </c>
      <c r="T537" s="5" t="e">
        <f>VLOOKUP(A537,'Windy City'!$B$3:$D$45,2,FALSE)</f>
        <v>#N/A</v>
      </c>
    </row>
    <row r="538" spans="1:20" x14ac:dyDescent="0.25">
      <c r="A538" s="19">
        <v>974</v>
      </c>
      <c r="B538" s="11" t="s">
        <v>3241</v>
      </c>
      <c r="C538" s="5" t="e">
        <f>VLOOKUP(A538,'Advanced Digital Cable'!$B$3:$D$180,2,FALSE)</f>
        <v>#N/A</v>
      </c>
      <c r="D538" s="5" t="str">
        <f>VLOOKUP(A538,'American Datalink'!$B$5:$D$280,2,FALSE)</f>
        <v>ZIP122</v>
      </c>
      <c r="E538" s="5" t="e">
        <f>VLOOKUP(A538,'Belden (Classics)'!$B$4:$D$793,2,FALSE)</f>
        <v>#N/A</v>
      </c>
      <c r="F538" s="5" t="e">
        <f>VLOOKUP(A538,'Belden New Generation'!$B$4:$D$427,2,FALSE)</f>
        <v>#N/A</v>
      </c>
      <c r="G538" s="5" t="e">
        <f>VLOOKUP(A538,Coleman!$B$2:$D$370,2,FALSE)</f>
        <v>#N/A</v>
      </c>
      <c r="H538" s="5" t="e">
        <f>VLOOKUP(A538,Commscope!$B$2:$D$87,2,FALSE)</f>
        <v>#N/A</v>
      </c>
      <c r="I538" s="5" t="e">
        <f>VLOOKUP(A538,Comtran!$B$2:$D$265,2,FALSE)</f>
        <v>#N/A</v>
      </c>
      <c r="J538" s="5" t="e">
        <f>VLOOKUP(A538,Covid!$B$3:$D$120,2,FALSE)</f>
        <v>#N/A</v>
      </c>
      <c r="K538" s="5" t="e">
        <f>VLOOKUP(A538,General!$B$2:$D$227,2,FALSE)</f>
        <v>#N/A</v>
      </c>
      <c r="L538" s="5">
        <f>VLOOKUP(A538,'Genesis-Honeywell'!$B$3:$D$492,2,FALSE)</f>
        <v>4005</v>
      </c>
      <c r="M538" s="5" t="e">
        <f>VLOOKUP(A538,Gepco!$B$4:$D$164,2,FALSE)</f>
        <v>#N/A</v>
      </c>
      <c r="N538" s="5" t="e">
        <f>VLOOKUP(A538,Ice!$B$4:$D$65,2,FALSE)</f>
        <v>#N/A</v>
      </c>
      <c r="O538" s="5" t="e">
        <f>VLOOKUP(A538,Liberty!$B$3:$D$231,2,FALSE)</f>
        <v>#N/A</v>
      </c>
      <c r="P538" s="5" t="e">
        <f>VLOOKUP(A538,Paige!$B$4:$D$78,2,FALSE)</f>
        <v>#N/A</v>
      </c>
      <c r="Q538" s="5" t="e">
        <f>VLOOKUP(A538,Remee!$B$5:$D$427,2,FALSE)</f>
        <v>#N/A</v>
      </c>
      <c r="R538" s="5" t="e">
        <f>VLOOKUP(A538,Tappan!$B$4:$D$278,2,FALSE)</f>
        <v>#N/A</v>
      </c>
      <c r="S538" s="5" t="e">
        <f>VLOOKUP(A538,Wavenet!$B$3:$D$39,2,FALSE)</f>
        <v>#N/A</v>
      </c>
      <c r="T538" s="5" t="e">
        <f>VLOOKUP(A538,'Windy City'!$B$3:$D$45,2,FALSE)</f>
        <v>#N/A</v>
      </c>
    </row>
    <row r="539" spans="1:20" x14ac:dyDescent="0.25">
      <c r="A539" s="19">
        <v>975</v>
      </c>
      <c r="B539" s="11" t="s">
        <v>2578</v>
      </c>
      <c r="C539" s="5" t="str">
        <f>VLOOKUP(A539,'Advanced Digital Cable'!$B$3:$D$180,2,FALSE)</f>
        <v>81802SD</v>
      </c>
      <c r="D539" s="5" t="str">
        <f>VLOOKUP(A539,'American Datalink'!$B$5:$D$280,2,FALSE)</f>
        <v>182SF</v>
      </c>
      <c r="E539" s="5" t="e">
        <f>VLOOKUP(A539,'Belden (Classics)'!$B$4:$D$793,2,FALSE)</f>
        <v>#N/A</v>
      </c>
      <c r="F539" s="5" t="str">
        <f>VLOOKUP(A539,'Belden New Generation'!$B$4:$D$427,2,FALSE)</f>
        <v>5320FL</v>
      </c>
      <c r="G539" s="5">
        <f>VLOOKUP(A539,Coleman!$B$2:$D$370,2,FALSE)</f>
        <v>98300</v>
      </c>
      <c r="H539" s="5" t="e">
        <f>VLOOKUP(A539,Commscope!$B$2:$D$87,2,FALSE)</f>
        <v>#N/A</v>
      </c>
      <c r="I539" s="5">
        <f>VLOOKUP(A539,Comtran!$B$2:$D$265,2,FALSE)</f>
        <v>3611</v>
      </c>
      <c r="J539" s="5" t="str">
        <f>VLOOKUP(A539,Covid!$B$3:$D$120,2,FALSE)</f>
        <v>FRS 0200 18</v>
      </c>
      <c r="K539" s="5" t="str">
        <f>VLOOKUP(A539,General!$B$2:$D$227,2,FALSE)</f>
        <v>E2502S</v>
      </c>
      <c r="L539" s="5">
        <f>VLOOKUP(A539,'Genesis-Honeywell'!$B$3:$D$492,2,FALSE)</f>
        <v>4202</v>
      </c>
      <c r="M539" s="5" t="e">
        <f>VLOOKUP(A539,Gepco!$B$4:$D$164,2,FALSE)</f>
        <v>#N/A</v>
      </c>
      <c r="N539" s="5" t="e">
        <f>VLOOKUP(A539,Ice!$B$4:$D$65,2,FALSE)</f>
        <v>#N/A</v>
      </c>
      <c r="O539" s="5" t="str">
        <f>VLOOKUP(A539,Liberty!$B$3:$D$231,2,FALSE)</f>
        <v>18-2C-FPLRSH</v>
      </c>
      <c r="P539" s="5" t="e">
        <f>VLOOKUP(A539,Paige!$B$4:$D$78,2,FALSE)</f>
        <v>#N/A</v>
      </c>
      <c r="Q539" s="5" t="str">
        <f>VLOOKUP(A539,Remee!$B$5:$D$427,2,FALSE)</f>
        <v>R00310</v>
      </c>
      <c r="R539" s="5" t="str">
        <f>VLOOKUP(A539,Tappan!$B$4:$D$278,2,FALSE)</f>
        <v>F40131</v>
      </c>
      <c r="S539" s="5" t="str">
        <f>VLOOKUP(A539,Wavenet!$B$3:$D$39,2,FALSE)</f>
        <v>FC1802SRD1</v>
      </c>
      <c r="T539" s="5" t="e">
        <f>VLOOKUP(A539,'Windy City'!$B$3:$D$45,2,FALSE)</f>
        <v>#N/A</v>
      </c>
    </row>
    <row r="540" spans="1:20" x14ac:dyDescent="0.25">
      <c r="A540" s="19">
        <v>977</v>
      </c>
      <c r="B540" s="11" t="s">
        <v>2579</v>
      </c>
      <c r="C540" s="5" t="str">
        <f>VLOOKUP(A540,'Advanced Digital Cable'!$B$3:$D$180,2,FALSE)</f>
        <v>81804SD</v>
      </c>
      <c r="D540" s="5" t="str">
        <f>VLOOKUP(A540,'American Datalink'!$B$5:$D$280,2,FALSE)</f>
        <v>184SF</v>
      </c>
      <c r="E540" s="5" t="e">
        <f>VLOOKUP(A540,'Belden (Classics)'!$B$4:$D$793,2,FALSE)</f>
        <v>#N/A</v>
      </c>
      <c r="F540" s="5" t="str">
        <f>VLOOKUP(A540,'Belden New Generation'!$B$4:$D$427,2,FALSE)</f>
        <v>5322FL</v>
      </c>
      <c r="G540" s="5">
        <f>VLOOKUP(A540,Coleman!$B$2:$D$370,2,FALSE)</f>
        <v>98831</v>
      </c>
      <c r="H540" s="5" t="e">
        <f>VLOOKUP(A540,Commscope!$B$2:$D$87,2,FALSE)</f>
        <v>#N/A</v>
      </c>
      <c r="I540" s="5">
        <f>VLOOKUP(A540,Comtran!$B$2:$D$265,2,FALSE)</f>
        <v>4230</v>
      </c>
      <c r="J540" s="5" t="e">
        <f>VLOOKUP(A540,Covid!$B$3:$D$120,2,FALSE)</f>
        <v>#N/A</v>
      </c>
      <c r="K540" s="5" t="str">
        <f>VLOOKUP(A540,General!$B$2:$D$227,2,FALSE)</f>
        <v>E2504S</v>
      </c>
      <c r="L540" s="5">
        <f>VLOOKUP(A540,'Genesis-Honeywell'!$B$3:$D$492,2,FALSE)</f>
        <v>4203</v>
      </c>
      <c r="M540" s="5" t="e">
        <f>VLOOKUP(A540,Gepco!$B$4:$D$164,2,FALSE)</f>
        <v>#N/A</v>
      </c>
      <c r="N540" s="5" t="e">
        <f>VLOOKUP(A540,Ice!$B$4:$D$65,2,FALSE)</f>
        <v>#N/A</v>
      </c>
      <c r="O540" s="5" t="str">
        <f>VLOOKUP(A540,Liberty!$B$3:$D$231,2,FALSE)</f>
        <v>18-4C-FPLRSH</v>
      </c>
      <c r="P540" s="5" t="e">
        <f>VLOOKUP(A540,Paige!$B$4:$D$78,2,FALSE)</f>
        <v>#N/A</v>
      </c>
      <c r="Q540" s="5" t="e">
        <f>VLOOKUP(A540,Remee!$B$5:$D$427,2,FALSE)</f>
        <v>#N/A</v>
      </c>
      <c r="R540" s="5" t="str">
        <f>VLOOKUP(A540,Tappan!$B$4:$D$278,2,FALSE)</f>
        <v>F40030</v>
      </c>
      <c r="S540" s="5" t="str">
        <f>VLOOKUP(A540,Wavenet!$B$3:$D$39,2,FALSE)</f>
        <v>FC1804SRD1</v>
      </c>
      <c r="T540" s="5" t="e">
        <f>VLOOKUP(A540,'Windy City'!$B$3:$D$45,2,FALSE)</f>
        <v>#N/A</v>
      </c>
    </row>
    <row r="541" spans="1:20" x14ac:dyDescent="0.25">
      <c r="A541" s="19">
        <v>980</v>
      </c>
      <c r="B541" s="11" t="s">
        <v>2580</v>
      </c>
      <c r="C541" s="5">
        <f>VLOOKUP(A541,'Advanced Digital Cable'!$B$3:$D$180,2,FALSE)</f>
        <v>81802</v>
      </c>
      <c r="D541" s="5" t="str">
        <f>VLOOKUP(A541,'American Datalink'!$B$5:$D$280,2,FALSE)</f>
        <v>182F</v>
      </c>
      <c r="E541" s="5" t="e">
        <f>VLOOKUP(A541,'Belden (Classics)'!$B$4:$D$793,2,FALSE)</f>
        <v>#N/A</v>
      </c>
      <c r="F541" s="5" t="str">
        <f>VLOOKUP(A541,'Belden New Generation'!$B$4:$D$427,2,FALSE)</f>
        <v>5320UL</v>
      </c>
      <c r="G541" s="5">
        <f>VLOOKUP(A541,Coleman!$B$2:$D$370,2,FALSE)</f>
        <v>98820</v>
      </c>
      <c r="H541" s="5" t="e">
        <f>VLOOKUP(A541,Commscope!$B$2:$D$87,2,FALSE)</f>
        <v>#N/A</v>
      </c>
      <c r="I541" s="5">
        <f>VLOOKUP(A541,Comtran!$B$2:$D$265,2,FALSE)</f>
        <v>2533</v>
      </c>
      <c r="J541" s="5" t="str">
        <f>VLOOKUP(A541,Covid!$B$3:$D$120,2,FALSE)</f>
        <v>FRM 0200 18</v>
      </c>
      <c r="K541" s="5" t="str">
        <f>VLOOKUP(A541,General!$B$2:$D$227,2,FALSE)</f>
        <v>E1502S</v>
      </c>
      <c r="L541" s="5">
        <f>VLOOKUP(A541,'Genesis-Honeywell'!$B$3:$D$492,2,FALSE)</f>
        <v>4106</v>
      </c>
      <c r="M541" s="5" t="e">
        <f>VLOOKUP(A541,Gepco!$B$4:$D$164,2,FALSE)</f>
        <v>#N/A</v>
      </c>
      <c r="N541" s="5" t="e">
        <f>VLOOKUP(A541,Ice!$B$4:$D$65,2,FALSE)</f>
        <v>#N/A</v>
      </c>
      <c r="O541" s="5" t="e">
        <f>VLOOKUP(A541,Liberty!$B$3:$D$231,2,FALSE)</f>
        <v>#N/A</v>
      </c>
      <c r="P541" s="5" t="e">
        <f>VLOOKUP(A541,Paige!$B$4:$D$78,2,FALSE)</f>
        <v>#N/A</v>
      </c>
      <c r="Q541" s="5" t="str">
        <f>VLOOKUP(A541,Remee!$B$5:$D$427,2,FALSE)</f>
        <v>R00293</v>
      </c>
      <c r="R541" s="5" t="str">
        <f>VLOOKUP(A541,Tappan!$B$4:$D$278,2,FALSE)</f>
        <v>F40021</v>
      </c>
      <c r="S541" s="5" t="str">
        <f>VLOOKUP(A541,Wavenet!$B$3:$D$39,2,FALSE)</f>
        <v>FC1802URD1</v>
      </c>
      <c r="T541" s="5" t="e">
        <f>VLOOKUP(A541,'Windy City'!$B$3:$D$45,2,FALSE)</f>
        <v>#N/A</v>
      </c>
    </row>
    <row r="542" spans="1:20" x14ac:dyDescent="0.25">
      <c r="A542" s="19">
        <v>982</v>
      </c>
      <c r="B542" s="11" t="s">
        <v>2581</v>
      </c>
      <c r="C542" s="5">
        <f>VLOOKUP(A542,'Advanced Digital Cable'!$B$3:$D$180,2,FALSE)</f>
        <v>81804</v>
      </c>
      <c r="D542" s="5" t="str">
        <f>VLOOKUP(A542,'American Datalink'!$B$5:$D$280,2,FALSE)</f>
        <v>184F</v>
      </c>
      <c r="E542" s="5" t="e">
        <f>VLOOKUP(A542,'Belden (Classics)'!$B$4:$D$793,2,FALSE)</f>
        <v>#N/A</v>
      </c>
      <c r="F542" s="5" t="str">
        <f>VLOOKUP(A542,'Belden New Generation'!$B$4:$D$427,2,FALSE)</f>
        <v>5322UL</v>
      </c>
      <c r="G542" s="5">
        <f>VLOOKUP(A542,Coleman!$B$2:$D$370,2,FALSE)</f>
        <v>98804</v>
      </c>
      <c r="H542" s="5" t="e">
        <f>VLOOKUP(A542,Commscope!$B$2:$D$87,2,FALSE)</f>
        <v>#N/A</v>
      </c>
      <c r="I542" s="5">
        <f>VLOOKUP(A542,Comtran!$B$2:$D$265,2,FALSE)</f>
        <v>8697</v>
      </c>
      <c r="J542" s="5" t="str">
        <f>VLOOKUP(A542,Covid!$B$3:$D$120,2,FALSE)</f>
        <v>FRM 0400 18</v>
      </c>
      <c r="K542" s="5" t="str">
        <f>VLOOKUP(A542,General!$B$2:$D$227,2,FALSE)</f>
        <v>E1504S</v>
      </c>
      <c r="L542" s="5">
        <f>VLOOKUP(A542,'Genesis-Honeywell'!$B$3:$D$492,2,FALSE)</f>
        <v>4107</v>
      </c>
      <c r="M542" s="5" t="e">
        <f>VLOOKUP(A542,Gepco!$B$4:$D$164,2,FALSE)</f>
        <v>#N/A</v>
      </c>
      <c r="N542" s="5" t="e">
        <f>VLOOKUP(A542,Ice!$B$4:$D$65,2,FALSE)</f>
        <v>#N/A</v>
      </c>
      <c r="O542" s="5" t="str">
        <f>VLOOKUP(A542,Liberty!$B$3:$D$231,2,FALSE)</f>
        <v>18-4C-FPLR</v>
      </c>
      <c r="P542" s="5" t="e">
        <f>VLOOKUP(A542,Paige!$B$4:$D$78,2,FALSE)</f>
        <v>#N/A</v>
      </c>
      <c r="Q542" s="5" t="str">
        <f>VLOOKUP(A542,Remee!$B$5:$D$427,2,FALSE)</f>
        <v>R00294</v>
      </c>
      <c r="R542" s="5" t="str">
        <f>VLOOKUP(A542,Tappan!$B$4:$D$278,2,FALSE)</f>
        <v>F40003</v>
      </c>
      <c r="S542" s="5" t="str">
        <f>VLOOKUP(A542,Wavenet!$B$3:$D$39,2,FALSE)</f>
        <v>FC1804URD1</v>
      </c>
      <c r="T542" s="5" t="e">
        <f>VLOOKUP(A542,'Windy City'!$B$3:$D$45,2,FALSE)</f>
        <v>#N/A</v>
      </c>
    </row>
    <row r="543" spans="1:20" x14ac:dyDescent="0.25">
      <c r="A543" s="19">
        <v>984</v>
      </c>
      <c r="B543" s="11" t="s">
        <v>3233</v>
      </c>
      <c r="C543" s="5" t="e">
        <f>VLOOKUP(A543,'Advanced Digital Cable'!$B$3:$D$180,2,FALSE)</f>
        <v>#N/A</v>
      </c>
      <c r="D543" s="5" t="e">
        <f>VLOOKUP(A543,'American Datalink'!$B$5:$D$280,2,FALSE)</f>
        <v>#N/A</v>
      </c>
      <c r="E543" s="5" t="e">
        <f>VLOOKUP(A543,'Belden (Classics)'!$B$4:$D$793,2,FALSE)</f>
        <v>#N/A</v>
      </c>
      <c r="F543" s="5" t="e">
        <f>VLOOKUP(A543,'Belden New Generation'!$B$4:$D$427,2,FALSE)</f>
        <v>#N/A</v>
      </c>
      <c r="G543" s="5" t="e">
        <f>VLOOKUP(A543,Coleman!$B$2:$D$370,2,FALSE)</f>
        <v>#N/A</v>
      </c>
      <c r="H543" s="5" t="e">
        <f>VLOOKUP(A543,Commscope!$B$2:$D$87,2,FALSE)</f>
        <v>#N/A</v>
      </c>
      <c r="I543" s="5" t="e">
        <f>VLOOKUP(A543,Comtran!$B$2:$D$265,2,FALSE)</f>
        <v>#N/A</v>
      </c>
      <c r="J543" s="5" t="e">
        <f>VLOOKUP(A543,Covid!$B$3:$D$120,2,FALSE)</f>
        <v>#N/A</v>
      </c>
      <c r="K543" s="5" t="e">
        <f>VLOOKUP(A543,General!$B$2:$D$227,2,FALSE)</f>
        <v>#N/A</v>
      </c>
      <c r="L543" s="5">
        <f>VLOOKUP(A543,'Genesis-Honeywell'!$B$3:$D$492,2,FALSE)</f>
        <v>4108</v>
      </c>
      <c r="M543" s="5" t="e">
        <f>VLOOKUP(A543,Gepco!$B$4:$D$164,2,FALSE)</f>
        <v>#N/A</v>
      </c>
      <c r="N543" s="5" t="e">
        <f>VLOOKUP(A543,Ice!$B$4:$D$65,2,FALSE)</f>
        <v>#N/A</v>
      </c>
      <c r="O543" s="5" t="e">
        <f>VLOOKUP(A543,Liberty!$B$3:$D$231,2,FALSE)</f>
        <v>#N/A</v>
      </c>
      <c r="P543" s="5" t="e">
        <f>VLOOKUP(A543,Paige!$B$4:$D$78,2,FALSE)</f>
        <v>#N/A</v>
      </c>
      <c r="Q543" s="5" t="e">
        <f>VLOOKUP(A543,Remee!$B$5:$D$427,2,FALSE)</f>
        <v>#N/A</v>
      </c>
      <c r="R543" s="5" t="e">
        <f>VLOOKUP(A543,Tappan!$B$4:$D$278,2,FALSE)</f>
        <v>#N/A</v>
      </c>
      <c r="S543" s="5" t="e">
        <f>VLOOKUP(A543,Wavenet!$B$3:$D$39,2,FALSE)</f>
        <v>#N/A</v>
      </c>
      <c r="T543" s="5" t="e">
        <f>VLOOKUP(A543,'Windy City'!$B$3:$D$45,2,FALSE)</f>
        <v>#N/A</v>
      </c>
    </row>
    <row r="544" spans="1:20" x14ac:dyDescent="0.25">
      <c r="A544" s="19">
        <v>986</v>
      </c>
      <c r="B544" s="11" t="s">
        <v>3233</v>
      </c>
      <c r="C544" s="5" t="e">
        <f>VLOOKUP(A544,'Advanced Digital Cable'!$B$3:$D$180,2,FALSE)</f>
        <v>#N/A</v>
      </c>
      <c r="D544" s="5" t="e">
        <f>VLOOKUP(A544,'American Datalink'!$B$5:$D$280,2,FALSE)</f>
        <v>#N/A</v>
      </c>
      <c r="E544" s="5" t="e">
        <f>VLOOKUP(A544,'Belden (Classics)'!$B$4:$D$793,2,FALSE)</f>
        <v>#N/A</v>
      </c>
      <c r="F544" s="5" t="e">
        <f>VLOOKUP(A544,'Belden New Generation'!$B$4:$D$427,2,FALSE)</f>
        <v>#N/A</v>
      </c>
      <c r="G544" s="5" t="e">
        <f>VLOOKUP(A544,Coleman!$B$2:$D$370,2,FALSE)</f>
        <v>#N/A</v>
      </c>
      <c r="H544" s="5" t="e">
        <f>VLOOKUP(A544,Commscope!$B$2:$D$87,2,FALSE)</f>
        <v>#N/A</v>
      </c>
      <c r="I544" s="5" t="e">
        <f>VLOOKUP(A544,Comtran!$B$2:$D$265,2,FALSE)</f>
        <v>#N/A</v>
      </c>
      <c r="J544" s="5" t="e">
        <f>VLOOKUP(A544,Covid!$B$3:$D$120,2,FALSE)</f>
        <v>#N/A</v>
      </c>
      <c r="K544" s="5" t="e">
        <f>VLOOKUP(A544,General!$B$2:$D$227,2,FALSE)</f>
        <v>#N/A</v>
      </c>
      <c r="L544" s="5">
        <f>VLOOKUP(A544,'Genesis-Honeywell'!$B$3:$D$492,2,FALSE)</f>
        <v>4109</v>
      </c>
      <c r="M544" s="5" t="e">
        <f>VLOOKUP(A544,Gepco!$B$4:$D$164,2,FALSE)</f>
        <v>#N/A</v>
      </c>
      <c r="N544" s="5" t="e">
        <f>VLOOKUP(A544,Ice!$B$4:$D$65,2,FALSE)</f>
        <v>#N/A</v>
      </c>
      <c r="O544" s="5" t="e">
        <f>VLOOKUP(A544,Liberty!$B$3:$D$231,2,FALSE)</f>
        <v>#N/A</v>
      </c>
      <c r="P544" s="5" t="e">
        <f>VLOOKUP(A544,Paige!$B$4:$D$78,2,FALSE)</f>
        <v>#N/A</v>
      </c>
      <c r="Q544" s="5" t="e">
        <f>VLOOKUP(A544,Remee!$B$5:$D$427,2,FALSE)</f>
        <v>#N/A</v>
      </c>
      <c r="R544" s="5" t="e">
        <f>VLOOKUP(A544,Tappan!$B$4:$D$278,2,FALSE)</f>
        <v>#N/A</v>
      </c>
      <c r="S544" s="5" t="e">
        <f>VLOOKUP(A544,Wavenet!$B$3:$D$39,2,FALSE)</f>
        <v>#N/A</v>
      </c>
      <c r="T544" s="5" t="e">
        <f>VLOOKUP(A544,'Windy City'!$B$3:$D$45,2,FALSE)</f>
        <v>#N/A</v>
      </c>
    </row>
    <row r="545" spans="1:20" x14ac:dyDescent="0.25">
      <c r="A545" s="19">
        <v>988</v>
      </c>
      <c r="B545" s="11" t="s">
        <v>3233</v>
      </c>
      <c r="C545" s="5" t="e">
        <f>VLOOKUP(A545,'Advanced Digital Cable'!$B$3:$D$180,2,FALSE)</f>
        <v>#N/A</v>
      </c>
      <c r="D545" s="5" t="e">
        <f>VLOOKUP(A545,'American Datalink'!$B$5:$D$280,2,FALSE)</f>
        <v>#N/A</v>
      </c>
      <c r="E545" s="5" t="e">
        <f>VLOOKUP(A545,'Belden (Classics)'!$B$4:$D$793,2,FALSE)</f>
        <v>#N/A</v>
      </c>
      <c r="F545" s="5" t="e">
        <f>VLOOKUP(A545,'Belden New Generation'!$B$4:$D$427,2,FALSE)</f>
        <v>#N/A</v>
      </c>
      <c r="G545" s="5" t="e">
        <f>VLOOKUP(A545,Coleman!$B$2:$D$370,2,FALSE)</f>
        <v>#N/A</v>
      </c>
      <c r="H545" s="5" t="e">
        <f>VLOOKUP(A545,Commscope!$B$2:$D$87,2,FALSE)</f>
        <v>#N/A</v>
      </c>
      <c r="I545" s="5" t="e">
        <f>VLOOKUP(A545,Comtran!$B$2:$D$265,2,FALSE)</f>
        <v>#N/A</v>
      </c>
      <c r="J545" s="5" t="e">
        <f>VLOOKUP(A545,Covid!$B$3:$D$120,2,FALSE)</f>
        <v>#N/A</v>
      </c>
      <c r="K545" s="5" t="e">
        <f>VLOOKUP(A545,General!$B$2:$D$227,2,FALSE)</f>
        <v>#N/A</v>
      </c>
      <c r="L545" s="5">
        <f>VLOOKUP(A545,'Genesis-Honeywell'!$B$3:$D$492,2,FALSE)</f>
        <v>4110</v>
      </c>
      <c r="M545" s="5" t="e">
        <f>VLOOKUP(A545,Gepco!$B$4:$D$164,2,FALSE)</f>
        <v>#N/A</v>
      </c>
      <c r="N545" s="5" t="e">
        <f>VLOOKUP(A545,Ice!$B$4:$D$65,2,FALSE)</f>
        <v>#N/A</v>
      </c>
      <c r="O545" s="5" t="e">
        <f>VLOOKUP(A545,Liberty!$B$3:$D$231,2,FALSE)</f>
        <v>#N/A</v>
      </c>
      <c r="P545" s="5" t="e">
        <f>VLOOKUP(A545,Paige!$B$4:$D$78,2,FALSE)</f>
        <v>#N/A</v>
      </c>
      <c r="Q545" s="5" t="e">
        <f>VLOOKUP(A545,Remee!$B$5:$D$427,2,FALSE)</f>
        <v>#N/A</v>
      </c>
      <c r="R545" s="5" t="e">
        <f>VLOOKUP(A545,Tappan!$B$4:$D$278,2,FALSE)</f>
        <v>#N/A</v>
      </c>
      <c r="S545" s="5" t="e">
        <f>VLOOKUP(A545,Wavenet!$B$3:$D$39,2,FALSE)</f>
        <v>#N/A</v>
      </c>
      <c r="T545" s="5" t="e">
        <f>VLOOKUP(A545,'Windy City'!$B$3:$D$45,2,FALSE)</f>
        <v>#N/A</v>
      </c>
    </row>
    <row r="546" spans="1:20" x14ac:dyDescent="0.25">
      <c r="A546" s="19">
        <v>990</v>
      </c>
      <c r="B546" s="11" t="s">
        <v>2582</v>
      </c>
      <c r="C546" s="5">
        <f>VLOOKUP(A546,'Advanced Digital Cable'!$B$3:$D$180,2,FALSE)</f>
        <v>81602</v>
      </c>
      <c r="D546" s="5" t="str">
        <f>VLOOKUP(A546,'American Datalink'!$B$5:$D$280,2,FALSE)</f>
        <v>162F</v>
      </c>
      <c r="E546" s="5" t="e">
        <f>VLOOKUP(A546,'Belden (Classics)'!$B$4:$D$793,2,FALSE)</f>
        <v>#N/A</v>
      </c>
      <c r="F546" s="5" t="str">
        <f>VLOOKUP(A546,'Belden New Generation'!$B$4:$D$427,2,FALSE)</f>
        <v>5220UL</v>
      </c>
      <c r="G546" s="5">
        <f>VLOOKUP(A546,Coleman!$B$2:$D$370,2,FALSE)</f>
        <v>98620</v>
      </c>
      <c r="H546" s="5" t="e">
        <f>VLOOKUP(A546,Commscope!$B$2:$D$87,2,FALSE)</f>
        <v>#N/A</v>
      </c>
      <c r="I546" s="5">
        <f>VLOOKUP(A546,Comtran!$B$2:$D$265,2,FALSE)</f>
        <v>2537</v>
      </c>
      <c r="J546" s="5" t="str">
        <f>VLOOKUP(A546,Covid!$B$3:$D$120,2,FALSE)</f>
        <v>FRM 0200 16</v>
      </c>
      <c r="K546" s="5" t="e">
        <f>VLOOKUP(A546,General!$B$2:$D$227,2,FALSE)</f>
        <v>#N/A</v>
      </c>
      <c r="L546" s="5">
        <f>VLOOKUP(A546,'Genesis-Honeywell'!$B$3:$D$492,2,FALSE)</f>
        <v>4111</v>
      </c>
      <c r="M546" s="5" t="e">
        <f>VLOOKUP(A546,Gepco!$B$4:$D$164,2,FALSE)</f>
        <v>#N/A</v>
      </c>
      <c r="N546" s="5" t="e">
        <f>VLOOKUP(A546,Ice!$B$4:$D$65,2,FALSE)</f>
        <v>#N/A</v>
      </c>
      <c r="O546" s="5" t="e">
        <f>VLOOKUP(A546,Liberty!$B$3:$D$231,2,FALSE)</f>
        <v>#N/A</v>
      </c>
      <c r="P546" s="5" t="e">
        <f>VLOOKUP(A546,Paige!$B$4:$D$78,2,FALSE)</f>
        <v>#N/A</v>
      </c>
      <c r="Q546" s="5" t="str">
        <f>VLOOKUP(A546,Remee!$B$5:$D$427,2,FALSE)</f>
        <v>R00301</v>
      </c>
      <c r="R546" s="5" t="str">
        <f>VLOOKUP(A546,Tappan!$B$4:$D$278,2,FALSE)</f>
        <v>F50004</v>
      </c>
      <c r="S546" s="5" t="str">
        <f>VLOOKUP(A546,Wavenet!$B$3:$D$39,2,FALSE)</f>
        <v>FC1602URD1</v>
      </c>
      <c r="T546" s="5" t="str">
        <f>VLOOKUP(A546,'Windy City'!$B$3:$D$45,2,FALSE)</f>
        <v>728100-S</v>
      </c>
    </row>
    <row r="547" spans="1:20" x14ac:dyDescent="0.25">
      <c r="A547" s="19" t="s">
        <v>2583</v>
      </c>
      <c r="B547" s="11" t="s">
        <v>2584</v>
      </c>
      <c r="C547" s="5" t="e">
        <f>VLOOKUP(A547,'Advanced Digital Cable'!$B$3:$D$180,2,FALSE)</f>
        <v>#N/A</v>
      </c>
      <c r="D547" s="5" t="e">
        <f>VLOOKUP(A547,'American Datalink'!$B$5:$D$280,2,FALSE)</f>
        <v>#N/A</v>
      </c>
      <c r="E547" s="5" t="e">
        <f>VLOOKUP(A547,'Belden (Classics)'!$B$4:$D$793,2,FALSE)</f>
        <v>#N/A</v>
      </c>
      <c r="F547" s="5" t="e">
        <f>VLOOKUP(A547,'Belden New Generation'!$B$4:$D$427,2,FALSE)</f>
        <v>#N/A</v>
      </c>
      <c r="G547" s="5" t="e">
        <f>VLOOKUP(A547,Coleman!$B$2:$D$370,2,FALSE)</f>
        <v>#N/A</v>
      </c>
      <c r="H547" s="5" t="e">
        <f>VLOOKUP(A547,Commscope!$B$2:$D$87,2,FALSE)</f>
        <v>#N/A</v>
      </c>
      <c r="I547" s="5" t="e">
        <f>VLOOKUP(A547,Comtran!$B$2:$D$265,2,FALSE)</f>
        <v>#N/A</v>
      </c>
      <c r="J547" s="5" t="e">
        <f>VLOOKUP(A547,Covid!$B$3:$D$120,2,FALSE)</f>
        <v>#N/A</v>
      </c>
      <c r="K547" s="5" t="e">
        <f>VLOOKUP(A547,General!$B$2:$D$227,2,FALSE)</f>
        <v>#N/A</v>
      </c>
      <c r="L547" s="5" t="e">
        <f>VLOOKUP(A547,'Genesis-Honeywell'!$B$3:$D$492,2,FALSE)</f>
        <v>#N/A</v>
      </c>
      <c r="M547" s="5" t="e">
        <f>VLOOKUP(A547,Gepco!$B$4:$D$164,2,FALSE)</f>
        <v>#N/A</v>
      </c>
      <c r="N547" s="5" t="e">
        <f>VLOOKUP(A547,Ice!$B$4:$D$65,2,FALSE)</f>
        <v>#N/A</v>
      </c>
      <c r="O547" s="5" t="e">
        <f>VLOOKUP(A547,Liberty!$B$3:$D$231,2,FALSE)</f>
        <v>#N/A</v>
      </c>
      <c r="P547" s="5" t="e">
        <f>VLOOKUP(A547,Paige!$B$4:$D$78,2,FALSE)</f>
        <v>#N/A</v>
      </c>
      <c r="Q547" s="5" t="e">
        <f>VLOOKUP(A547,Remee!$B$5:$D$427,2,FALSE)</f>
        <v>#N/A</v>
      </c>
      <c r="R547" s="5" t="e">
        <f>VLOOKUP(A547,Tappan!$B$4:$D$278,2,FALSE)</f>
        <v>#N/A</v>
      </c>
      <c r="S547" s="5" t="e">
        <f>VLOOKUP(A547,Wavenet!$B$3:$D$39,2,FALSE)</f>
        <v>#N/A</v>
      </c>
      <c r="T547" s="5" t="e">
        <f>VLOOKUP(A547,'Windy City'!$B$3:$D$45,2,FALSE)</f>
        <v>#N/A</v>
      </c>
    </row>
    <row r="548" spans="1:20" x14ac:dyDescent="0.25">
      <c r="A548" s="19">
        <v>991</v>
      </c>
      <c r="B548" s="11" t="s">
        <v>2585</v>
      </c>
      <c r="C548" s="5" t="str">
        <f>VLOOKUP(A548,'Advanced Digital Cable'!$B$3:$D$180,2,FALSE)</f>
        <v>81602SD</v>
      </c>
      <c r="D548" s="5" t="str">
        <f>VLOOKUP(A548,'American Datalink'!$B$5:$D$280,2,FALSE)</f>
        <v>162SF</v>
      </c>
      <c r="E548" s="5" t="e">
        <f>VLOOKUP(A548,'Belden (Classics)'!$B$4:$D$793,2,FALSE)</f>
        <v>#N/A</v>
      </c>
      <c r="F548" s="5" t="str">
        <f>VLOOKUP(A548,'Belden New Generation'!$B$4:$D$427,2,FALSE)</f>
        <v>5220FL</v>
      </c>
      <c r="G548" s="5">
        <f>VLOOKUP(A548,Coleman!$B$2:$D$370,2,FALSE)</f>
        <v>98630</v>
      </c>
      <c r="H548" s="5" t="e">
        <f>VLOOKUP(A548,Commscope!$B$2:$D$87,2,FALSE)</f>
        <v>#N/A</v>
      </c>
      <c r="I548" s="5">
        <f>VLOOKUP(A548,Comtran!$B$2:$D$265,2,FALSE)</f>
        <v>3610</v>
      </c>
      <c r="J548" s="5" t="str">
        <f>VLOOKUP(A548,Covid!$B$3:$D$120,2,FALSE)</f>
        <v>FRS 0200 16</v>
      </c>
      <c r="K548" s="5" t="str">
        <f>VLOOKUP(A548,General!$B$2:$D$227,2,FALSE)</f>
        <v>E2522S</v>
      </c>
      <c r="L548" s="5">
        <f>VLOOKUP(A548,'Genesis-Honeywell'!$B$3:$D$492,2,FALSE)</f>
        <v>4206</v>
      </c>
      <c r="M548" s="5" t="e">
        <f>VLOOKUP(A548,Gepco!$B$4:$D$164,2,FALSE)</f>
        <v>#N/A</v>
      </c>
      <c r="N548" s="5" t="e">
        <f>VLOOKUP(A548,Ice!$B$4:$D$65,2,FALSE)</f>
        <v>#N/A</v>
      </c>
      <c r="O548" s="5" t="str">
        <f>VLOOKUP(A548,Liberty!$B$3:$D$231,2,FALSE)</f>
        <v>16-2C-FPLRSH</v>
      </c>
      <c r="P548" s="5" t="e">
        <f>VLOOKUP(A548,Paige!$B$4:$D$78,2,FALSE)</f>
        <v>#N/A</v>
      </c>
      <c r="Q548" s="5" t="str">
        <f>VLOOKUP(A548,Remee!$B$5:$D$427,2,FALSE)</f>
        <v>R00303</v>
      </c>
      <c r="R548" s="5" t="str">
        <f>VLOOKUP(A548,Tappan!$B$4:$D$278,2,FALSE)</f>
        <v>F50010</v>
      </c>
      <c r="S548" s="5" t="str">
        <f>VLOOKUP(A548,Wavenet!$B$3:$D$39,2,FALSE)</f>
        <v>FC1602SRD1</v>
      </c>
      <c r="T548" s="5" t="e">
        <f>VLOOKUP(A548,'Windy City'!$B$3:$D$45,2,FALSE)</f>
        <v>#N/A</v>
      </c>
    </row>
    <row r="549" spans="1:20" x14ac:dyDescent="0.25">
      <c r="A549" s="19">
        <v>992</v>
      </c>
      <c r="B549" s="11" t="s">
        <v>2586</v>
      </c>
      <c r="C549" s="5">
        <f>VLOOKUP(A549,'Advanced Digital Cable'!$B$3:$D$180,2,FALSE)</f>
        <v>81604</v>
      </c>
      <c r="D549" s="5" t="str">
        <f>VLOOKUP(A549,'American Datalink'!$B$5:$D$280,2,FALSE)</f>
        <v>164F</v>
      </c>
      <c r="E549" s="5" t="e">
        <f>VLOOKUP(A549,'Belden (Classics)'!$B$4:$D$793,2,FALSE)</f>
        <v>#N/A</v>
      </c>
      <c r="F549" s="5" t="str">
        <f>VLOOKUP(A549,'Belden New Generation'!$B$4:$D$427,2,FALSE)</f>
        <v>5222UL</v>
      </c>
      <c r="G549" s="5">
        <f>VLOOKUP(A549,Coleman!$B$2:$D$370,2,FALSE)</f>
        <v>98604</v>
      </c>
      <c r="H549" s="5" t="e">
        <f>VLOOKUP(A549,Commscope!$B$2:$D$87,2,FALSE)</f>
        <v>#N/A</v>
      </c>
      <c r="I549" s="5">
        <f>VLOOKUP(A549,Comtran!$B$2:$D$265,2,FALSE)</f>
        <v>8699</v>
      </c>
      <c r="J549" s="5" t="str">
        <f>VLOOKUP(A549,Covid!$B$3:$D$120,2,FALSE)</f>
        <v>FRM 0400 16</v>
      </c>
      <c r="K549" s="5" t="e">
        <f>VLOOKUP(A549,General!$B$2:$D$227,2,FALSE)</f>
        <v>#N/A</v>
      </c>
      <c r="L549" s="5">
        <f>VLOOKUP(A549,'Genesis-Honeywell'!$B$3:$D$492,2,FALSE)</f>
        <v>4112</v>
      </c>
      <c r="M549" s="5" t="e">
        <f>VLOOKUP(A549,Gepco!$B$4:$D$164,2,FALSE)</f>
        <v>#N/A</v>
      </c>
      <c r="N549" s="5" t="e">
        <f>VLOOKUP(A549,Ice!$B$4:$D$65,2,FALSE)</f>
        <v>#N/A</v>
      </c>
      <c r="O549" s="5" t="str">
        <f>VLOOKUP(A549,Liberty!$B$3:$D$231,2,FALSE)</f>
        <v>16-4C-FPLR</v>
      </c>
      <c r="P549" s="5" t="e">
        <f>VLOOKUP(A549,Paige!$B$4:$D$78,2,FALSE)</f>
        <v>#N/A</v>
      </c>
      <c r="Q549" s="5" t="str">
        <f>VLOOKUP(A549,Remee!$B$5:$D$427,2,FALSE)</f>
        <v>R00302</v>
      </c>
      <c r="R549" s="5" t="str">
        <f>VLOOKUP(A549,Tappan!$B$4:$D$278,2,FALSE)</f>
        <v>F50011</v>
      </c>
      <c r="S549" s="5" t="str">
        <f>VLOOKUP(A549,Wavenet!$B$3:$D$39,2,FALSE)</f>
        <v>FC1604YRD1</v>
      </c>
      <c r="T549" s="5" t="e">
        <f>VLOOKUP(A549,'Windy City'!$B$3:$D$45,2,FALSE)</f>
        <v>#N/A</v>
      </c>
    </row>
    <row r="550" spans="1:20" x14ac:dyDescent="0.25">
      <c r="A550" s="19">
        <v>993</v>
      </c>
      <c r="B550" s="11" t="s">
        <v>2587</v>
      </c>
      <c r="C550" s="5" t="str">
        <f>VLOOKUP(A550,'Advanced Digital Cable'!$B$3:$D$180,2,FALSE)</f>
        <v>81604SD</v>
      </c>
      <c r="D550" s="5" t="str">
        <f>VLOOKUP(A550,'American Datalink'!$B$5:$D$280,2,FALSE)</f>
        <v>164SF</v>
      </c>
      <c r="E550" s="5" t="e">
        <f>VLOOKUP(A550,'Belden (Classics)'!$B$4:$D$793,2,FALSE)</f>
        <v>#N/A</v>
      </c>
      <c r="F550" s="5" t="str">
        <f>VLOOKUP(A550,'Belden New Generation'!$B$4:$D$427,2,FALSE)</f>
        <v>5222FL</v>
      </c>
      <c r="G550" s="5">
        <f>VLOOKUP(A550,Coleman!$B$2:$D$370,2,FALSE)</f>
        <v>98631</v>
      </c>
      <c r="H550" s="5" t="e">
        <f>VLOOKUP(A550,Commscope!$B$2:$D$87,2,FALSE)</f>
        <v>#N/A</v>
      </c>
      <c r="I550" s="5">
        <f>VLOOKUP(A550,Comtran!$B$2:$D$265,2,FALSE)</f>
        <v>4239</v>
      </c>
      <c r="J550" s="5" t="e">
        <f>VLOOKUP(A550,Covid!$B$3:$D$120,2,FALSE)</f>
        <v>#N/A</v>
      </c>
      <c r="K550" s="5" t="e">
        <f>VLOOKUP(A550,General!$B$2:$D$227,2,FALSE)</f>
        <v>#N/A</v>
      </c>
      <c r="L550" s="5">
        <f>VLOOKUP(A550,'Genesis-Honeywell'!$B$3:$D$492,2,FALSE)</f>
        <v>4207</v>
      </c>
      <c r="M550" s="5" t="e">
        <f>VLOOKUP(A550,Gepco!$B$4:$D$164,2,FALSE)</f>
        <v>#N/A</v>
      </c>
      <c r="N550" s="5" t="e">
        <f>VLOOKUP(A550,Ice!$B$4:$D$65,2,FALSE)</f>
        <v>#N/A</v>
      </c>
      <c r="O550" s="5" t="str">
        <f>VLOOKUP(A550,Liberty!$B$3:$D$231,2,FALSE)</f>
        <v>16-4C-FPLRSH</v>
      </c>
      <c r="P550" s="5" t="e">
        <f>VLOOKUP(A550,Paige!$B$4:$D$78,2,FALSE)</f>
        <v>#N/A</v>
      </c>
      <c r="Q550" s="5" t="str">
        <f>VLOOKUP(A550,Remee!$B$5:$D$427,2,FALSE)</f>
        <v>R00304</v>
      </c>
      <c r="R550" s="5" t="str">
        <f>VLOOKUP(A550,Tappan!$B$4:$D$278,2,FALSE)</f>
        <v>F50030</v>
      </c>
      <c r="S550" s="5" t="str">
        <f>VLOOKUP(A550,Wavenet!$B$3:$D$39,2,FALSE)</f>
        <v>FC1604SRD1</v>
      </c>
      <c r="T550" s="5" t="e">
        <f>VLOOKUP(A550,'Windy City'!$B$3:$D$45,2,FALSE)</f>
        <v>#N/A</v>
      </c>
    </row>
    <row r="551" spans="1:20" x14ac:dyDescent="0.25">
      <c r="A551" s="19">
        <v>994</v>
      </c>
      <c r="B551" s="11" t="s">
        <v>2588</v>
      </c>
      <c r="C551" s="5">
        <f>VLOOKUP(A551,'Advanced Digital Cable'!$B$3:$D$180,2,FALSE)</f>
        <v>81402</v>
      </c>
      <c r="D551" s="5" t="str">
        <f>VLOOKUP(A551,'American Datalink'!$B$5:$D$280,2,FALSE)</f>
        <v>142F</v>
      </c>
      <c r="E551" s="5" t="e">
        <f>VLOOKUP(A551,'Belden (Classics)'!$B$4:$D$793,2,FALSE)</f>
        <v>#N/A</v>
      </c>
      <c r="F551" s="5" t="str">
        <f>VLOOKUP(A551,'Belden New Generation'!$B$4:$D$427,2,FALSE)</f>
        <v>5120UL</v>
      </c>
      <c r="G551" s="5">
        <f>VLOOKUP(A551,Coleman!$B$2:$D$370,2,FALSE)</f>
        <v>98420</v>
      </c>
      <c r="H551" s="5" t="e">
        <f>VLOOKUP(A551,Commscope!$B$2:$D$87,2,FALSE)</f>
        <v>#N/A</v>
      </c>
      <c r="I551" s="5">
        <f>VLOOKUP(A551,Comtran!$B$2:$D$265,2,FALSE)</f>
        <v>2538</v>
      </c>
      <c r="J551" s="5" t="str">
        <f>VLOOKUP(A551,Covid!$B$3:$D$120,2,FALSE)</f>
        <v>FRM 0200 14</v>
      </c>
      <c r="K551" s="5" t="str">
        <f>VLOOKUP(A551,General!$B$2:$D$227,2,FALSE)</f>
        <v>E1522S</v>
      </c>
      <c r="L551" s="5">
        <f>VLOOKUP(A551,'Genesis-Honeywell'!$B$3:$D$492,2,FALSE)</f>
        <v>4113</v>
      </c>
      <c r="M551" s="5" t="e">
        <f>VLOOKUP(A551,Gepco!$B$4:$D$164,2,FALSE)</f>
        <v>#N/A</v>
      </c>
      <c r="N551" s="5" t="e">
        <f>VLOOKUP(A551,Ice!$B$4:$D$65,2,FALSE)</f>
        <v>#N/A</v>
      </c>
      <c r="O551" s="5" t="e">
        <f>VLOOKUP(A551,Liberty!$B$3:$D$231,2,FALSE)</f>
        <v>#N/A</v>
      </c>
      <c r="P551" s="5" t="e">
        <f>VLOOKUP(A551,Paige!$B$4:$D$78,2,FALSE)</f>
        <v>#N/A</v>
      </c>
      <c r="Q551" s="5" t="str">
        <f>VLOOKUP(A551,Remee!$B$5:$D$427,2,FALSE)</f>
        <v>R00305</v>
      </c>
      <c r="R551" s="5" t="str">
        <f>VLOOKUP(A551,Tappan!$B$4:$D$278,2,FALSE)</f>
        <v>F60001</v>
      </c>
      <c r="S551" s="5" t="str">
        <f>VLOOKUP(A551,Wavenet!$B$3:$D$39,2,FALSE)</f>
        <v>FC1402URD1</v>
      </c>
      <c r="T551" s="5" t="str">
        <f>VLOOKUP(A551,'Windy City'!$B$3:$D$45,2,FALSE)</f>
        <v xml:space="preserve">729100-S </v>
      </c>
    </row>
    <row r="552" spans="1:20" x14ac:dyDescent="0.25">
      <c r="A552" s="19" t="s">
        <v>1096</v>
      </c>
      <c r="B552" s="11" t="s">
        <v>2589</v>
      </c>
      <c r="C552" s="5" t="e">
        <f>VLOOKUP(A552,'Advanced Digital Cable'!$B$3:$D$180,2,FALSE)</f>
        <v>#N/A</v>
      </c>
      <c r="D552" s="5" t="e">
        <f>VLOOKUP(A552,'American Datalink'!$B$5:$D$280,2,FALSE)</f>
        <v>#N/A</v>
      </c>
      <c r="E552" s="5" t="e">
        <f>VLOOKUP(A552,'Belden (Classics)'!$B$4:$D$793,2,FALSE)</f>
        <v>#N/A</v>
      </c>
      <c r="F552" s="5" t="e">
        <f>VLOOKUP(A552,'Belden New Generation'!$B$4:$D$427,2,FALSE)</f>
        <v>#N/A</v>
      </c>
      <c r="G552" s="5" t="e">
        <f>VLOOKUP(A552,Coleman!$B$2:$D$370,2,FALSE)</f>
        <v>#N/A</v>
      </c>
      <c r="H552" s="5" t="e">
        <f>VLOOKUP(A552,Commscope!$B$2:$D$87,2,FALSE)</f>
        <v>#N/A</v>
      </c>
      <c r="I552" s="5">
        <f>VLOOKUP(A552,Comtran!$B$2:$D$265,2,FALSE)</f>
        <v>5191</v>
      </c>
      <c r="J552" s="5" t="e">
        <f>VLOOKUP(A552,Covid!$B$3:$D$120,2,FALSE)</f>
        <v>#N/A</v>
      </c>
      <c r="K552" s="5" t="e">
        <f>VLOOKUP(A552,General!$B$2:$D$227,2,FALSE)</f>
        <v>#N/A</v>
      </c>
      <c r="L552" s="5" t="e">
        <f>VLOOKUP(A552,'Genesis-Honeywell'!$B$3:$D$492,2,FALSE)</f>
        <v>#N/A</v>
      </c>
      <c r="M552" s="5" t="e">
        <f>VLOOKUP(A552,Gepco!$B$4:$D$164,2,FALSE)</f>
        <v>#N/A</v>
      </c>
      <c r="N552" s="5" t="e">
        <f>VLOOKUP(A552,Ice!$B$4:$D$65,2,FALSE)</f>
        <v>#N/A</v>
      </c>
      <c r="O552" s="5" t="e">
        <f>VLOOKUP(A552,Liberty!$B$3:$D$231,2,FALSE)</f>
        <v>#N/A</v>
      </c>
      <c r="P552" s="5" t="e">
        <f>VLOOKUP(A552,Paige!$B$4:$D$78,2,FALSE)</f>
        <v>#N/A</v>
      </c>
      <c r="Q552" s="5" t="e">
        <f>VLOOKUP(A552,Remee!$B$5:$D$427,2,FALSE)</f>
        <v>#N/A</v>
      </c>
      <c r="R552" s="5" t="e">
        <f>VLOOKUP(A552,Tappan!$B$4:$D$278,2,FALSE)</f>
        <v>#N/A</v>
      </c>
      <c r="S552" s="5" t="e">
        <f>VLOOKUP(A552,Wavenet!$B$3:$D$39,2,FALSE)</f>
        <v>#N/A</v>
      </c>
      <c r="T552" s="5" t="e">
        <f>VLOOKUP(A552,'Windy City'!$B$3:$D$45,2,FALSE)</f>
        <v>#N/A</v>
      </c>
    </row>
    <row r="553" spans="1:20" x14ac:dyDescent="0.25">
      <c r="A553" s="19">
        <v>995</v>
      </c>
      <c r="B553" s="11" t="s">
        <v>2590</v>
      </c>
      <c r="C553" s="5" t="str">
        <f>VLOOKUP(A553,'Advanced Digital Cable'!$B$3:$D$180,2,FALSE)</f>
        <v>81402SD</v>
      </c>
      <c r="D553" s="5" t="str">
        <f>VLOOKUP(A553,'American Datalink'!$B$5:$D$280,2,FALSE)</f>
        <v>142SF</v>
      </c>
      <c r="E553" s="5" t="e">
        <f>VLOOKUP(A553,'Belden (Classics)'!$B$4:$D$793,2,FALSE)</f>
        <v>#N/A</v>
      </c>
      <c r="F553" s="5" t="str">
        <f>VLOOKUP(A553,'Belden New Generation'!$B$4:$D$427,2,FALSE)</f>
        <v>5120FL</v>
      </c>
      <c r="G553" s="5">
        <f>VLOOKUP(A553,Coleman!$B$2:$D$370,2,FALSE)</f>
        <v>98430</v>
      </c>
      <c r="H553" s="5" t="e">
        <f>VLOOKUP(A553,Commscope!$B$2:$D$87,2,FALSE)</f>
        <v>#N/A</v>
      </c>
      <c r="I553" s="5">
        <f>VLOOKUP(A553,Comtran!$B$2:$D$265,2,FALSE)</f>
        <v>4242</v>
      </c>
      <c r="J553" s="5" t="str">
        <f>VLOOKUP(A553,Covid!$B$3:$D$120,2,FALSE)</f>
        <v>FRS 0200 14</v>
      </c>
      <c r="K553" s="5" t="str">
        <f>VLOOKUP(A553,General!$B$2:$D$227,2,FALSE)</f>
        <v>E2532S</v>
      </c>
      <c r="L553" s="5">
        <f>VLOOKUP(A553,'Genesis-Honeywell'!$B$3:$D$492,2,FALSE)</f>
        <v>4208</v>
      </c>
      <c r="M553" s="5" t="e">
        <f>VLOOKUP(A553,Gepco!$B$4:$D$164,2,FALSE)</f>
        <v>#N/A</v>
      </c>
      <c r="N553" s="5" t="e">
        <f>VLOOKUP(A553,Ice!$B$4:$D$65,2,FALSE)</f>
        <v>#N/A</v>
      </c>
      <c r="O553" s="5" t="str">
        <f>VLOOKUP(A553,Liberty!$B$3:$D$231,2,FALSE)</f>
        <v>14-2C-FPLRSH</v>
      </c>
      <c r="P553" s="5" t="e">
        <f>VLOOKUP(A553,Paige!$B$4:$D$78,2,FALSE)</f>
        <v>#N/A</v>
      </c>
      <c r="Q553" s="5" t="str">
        <f>VLOOKUP(A553,Remee!$B$5:$D$427,2,FALSE)</f>
        <v>R00306</v>
      </c>
      <c r="R553" s="5" t="str">
        <f>VLOOKUP(A553,Tappan!$B$4:$D$278,2,FALSE)</f>
        <v>F60030</v>
      </c>
      <c r="S553" s="5" t="str">
        <f>VLOOKUP(A553,Wavenet!$B$3:$D$39,2,FALSE)</f>
        <v>FC1402SRD1</v>
      </c>
      <c r="T553" s="5" t="e">
        <f>VLOOKUP(A553,'Windy City'!$B$3:$D$45,2,FALSE)</f>
        <v>#N/A</v>
      </c>
    </row>
    <row r="554" spans="1:20" x14ac:dyDescent="0.25">
      <c r="A554" s="19" t="s">
        <v>2591</v>
      </c>
      <c r="B554" s="11" t="s">
        <v>2592</v>
      </c>
      <c r="C554" s="5" t="e">
        <f>VLOOKUP(A554,'Advanced Digital Cable'!$B$3:$D$180,2,FALSE)</f>
        <v>#N/A</v>
      </c>
      <c r="D554" s="5" t="e">
        <f>VLOOKUP(A554,'American Datalink'!$B$5:$D$280,2,FALSE)</f>
        <v>#N/A</v>
      </c>
      <c r="E554" s="5" t="e">
        <f>VLOOKUP(A554,'Belden (Classics)'!$B$4:$D$793,2,FALSE)</f>
        <v>#N/A</v>
      </c>
      <c r="F554" s="5" t="e">
        <f>VLOOKUP(A554,'Belden New Generation'!$B$4:$D$427,2,FALSE)</f>
        <v>#N/A</v>
      </c>
      <c r="G554" s="5" t="e">
        <f>VLOOKUP(A554,Coleman!$B$2:$D$370,2,FALSE)</f>
        <v>#N/A</v>
      </c>
      <c r="H554" s="5" t="e">
        <f>VLOOKUP(A554,Commscope!$B$2:$D$87,2,FALSE)</f>
        <v>#N/A</v>
      </c>
      <c r="I554" s="5" t="e">
        <f>VLOOKUP(A554,Comtran!$B$2:$D$265,2,FALSE)</f>
        <v>#N/A</v>
      </c>
      <c r="J554" s="5" t="e">
        <f>VLOOKUP(A554,Covid!$B$3:$D$120,2,FALSE)</f>
        <v>#N/A</v>
      </c>
      <c r="K554" s="5" t="e">
        <f>VLOOKUP(A554,General!$B$2:$D$227,2,FALSE)</f>
        <v>#N/A</v>
      </c>
      <c r="L554" s="5" t="e">
        <f>VLOOKUP(A554,'Genesis-Honeywell'!$B$3:$D$492,2,FALSE)</f>
        <v>#N/A</v>
      </c>
      <c r="M554" s="5" t="e">
        <f>VLOOKUP(A554,Gepco!$B$4:$D$164,2,FALSE)</f>
        <v>#N/A</v>
      </c>
      <c r="N554" s="5" t="e">
        <f>VLOOKUP(A554,Ice!$B$4:$D$65,2,FALSE)</f>
        <v>#N/A</v>
      </c>
      <c r="O554" s="5" t="e">
        <f>VLOOKUP(A554,Liberty!$B$3:$D$231,2,FALSE)</f>
        <v>#N/A</v>
      </c>
      <c r="P554" s="5" t="e">
        <f>VLOOKUP(A554,Paige!$B$4:$D$78,2,FALSE)</f>
        <v>#N/A</v>
      </c>
      <c r="Q554" s="5" t="e">
        <f>VLOOKUP(A554,Remee!$B$5:$D$427,2,FALSE)</f>
        <v>#N/A</v>
      </c>
      <c r="R554" s="5" t="e">
        <f>VLOOKUP(A554,Tappan!$B$4:$D$278,2,FALSE)</f>
        <v>#N/A</v>
      </c>
      <c r="S554" s="5" t="e">
        <f>VLOOKUP(A554,Wavenet!$B$3:$D$39,2,FALSE)</f>
        <v>#N/A</v>
      </c>
      <c r="T554" s="5" t="e">
        <f>VLOOKUP(A554,'Windy City'!$B$3:$D$45,2,FALSE)</f>
        <v>#N/A</v>
      </c>
    </row>
    <row r="555" spans="1:20" x14ac:dyDescent="0.25">
      <c r="A555" s="19">
        <v>998</v>
      </c>
      <c r="B555" s="11" t="s">
        <v>2593</v>
      </c>
      <c r="C555" s="5">
        <f>VLOOKUP(A555,'Advanced Digital Cable'!$B$3:$D$180,2,FALSE)</f>
        <v>81202</v>
      </c>
      <c r="D555" s="5" t="str">
        <f>VLOOKUP(A555,'American Datalink'!$B$5:$D$280,2,FALSE)</f>
        <v>122F</v>
      </c>
      <c r="E555" s="5" t="e">
        <f>VLOOKUP(A555,'Belden (Classics)'!$B$4:$D$793,2,FALSE)</f>
        <v>#N/A</v>
      </c>
      <c r="F555" s="5" t="str">
        <f>VLOOKUP(A555,'Belden New Generation'!$B$4:$D$427,2,FALSE)</f>
        <v>5020UL</v>
      </c>
      <c r="G555" s="5">
        <f>VLOOKUP(A555,Coleman!$B$2:$D$370,2,FALSE)</f>
        <v>98200</v>
      </c>
      <c r="H555" s="5" t="e">
        <f>VLOOKUP(A555,Commscope!$B$2:$D$87,2,FALSE)</f>
        <v>#N/A</v>
      </c>
      <c r="I555" s="5">
        <f>VLOOKUP(A555,Comtran!$B$2:$D$265,2,FALSE)</f>
        <v>4511</v>
      </c>
      <c r="J555" s="5" t="e">
        <f>VLOOKUP(A555,Covid!$B$3:$D$120,2,FALSE)</f>
        <v>#N/A</v>
      </c>
      <c r="K555" s="5" t="str">
        <f>VLOOKUP(A555,General!$B$2:$D$227,2,FALSE)</f>
        <v>E1532S</v>
      </c>
      <c r="L555" s="5">
        <f>VLOOKUP(A555,'Genesis-Honeywell'!$B$3:$D$492,2,FALSE)</f>
        <v>4115</v>
      </c>
      <c r="M555" s="5" t="e">
        <f>VLOOKUP(A555,Gepco!$B$4:$D$164,2,FALSE)</f>
        <v>#N/A</v>
      </c>
      <c r="N555" s="5" t="e">
        <f>VLOOKUP(A555,Ice!$B$4:$D$65,2,FALSE)</f>
        <v>#N/A</v>
      </c>
      <c r="O555" s="5" t="e">
        <f>VLOOKUP(A555,Liberty!$B$3:$D$231,2,FALSE)</f>
        <v>#N/A</v>
      </c>
      <c r="P555" s="5" t="e">
        <f>VLOOKUP(A555,Paige!$B$4:$D$78,2,FALSE)</f>
        <v>#N/A</v>
      </c>
      <c r="Q555" s="5" t="e">
        <f>VLOOKUP(A555,Remee!$B$5:$D$427,2,FALSE)</f>
        <v>#N/A</v>
      </c>
      <c r="R555" s="5" t="str">
        <f>VLOOKUP(A555,Tappan!$B$4:$D$278,2,FALSE)</f>
        <v>F70004</v>
      </c>
      <c r="S555" s="5" t="e">
        <f>VLOOKUP(A555,Wavenet!$B$3:$D$39,2,FALSE)</f>
        <v>#N/A</v>
      </c>
      <c r="T555" s="5" t="e">
        <f>VLOOKUP(A555,'Windy City'!$B$3:$D$45,2,FALSE)</f>
        <v>#N/A</v>
      </c>
    </row>
    <row r="556" spans="1:20" x14ac:dyDescent="0.25">
      <c r="A556" s="19" t="s">
        <v>2594</v>
      </c>
      <c r="B556" s="11" t="s">
        <v>2595</v>
      </c>
      <c r="C556" s="5" t="e">
        <f>VLOOKUP(A556,'Advanced Digital Cable'!$B$3:$D$180,2,FALSE)</f>
        <v>#N/A</v>
      </c>
      <c r="D556" s="5" t="e">
        <f>VLOOKUP(A556,'American Datalink'!$B$5:$D$280,2,FALSE)</f>
        <v>#N/A</v>
      </c>
      <c r="E556" s="5" t="e">
        <f>VLOOKUP(A556,'Belden (Classics)'!$B$4:$D$793,2,FALSE)</f>
        <v>#N/A</v>
      </c>
      <c r="F556" s="5" t="e">
        <f>VLOOKUP(A556,'Belden New Generation'!$B$4:$D$427,2,FALSE)</f>
        <v>#N/A</v>
      </c>
      <c r="G556" s="5" t="e">
        <f>VLOOKUP(A556,Coleman!$B$2:$D$370,2,FALSE)</f>
        <v>#N/A</v>
      </c>
      <c r="H556" s="5" t="e">
        <f>VLOOKUP(A556,Commscope!$B$2:$D$87,2,FALSE)</f>
        <v>#N/A</v>
      </c>
      <c r="I556" s="5" t="e">
        <f>VLOOKUP(A556,Comtran!$B$2:$D$265,2,FALSE)</f>
        <v>#N/A</v>
      </c>
      <c r="J556" s="5" t="e">
        <f>VLOOKUP(A556,Covid!$B$3:$D$120,2,FALSE)</f>
        <v>#N/A</v>
      </c>
      <c r="K556" s="5" t="e">
        <f>VLOOKUP(A556,General!$B$2:$D$227,2,FALSE)</f>
        <v>#N/A</v>
      </c>
      <c r="L556" s="5" t="e">
        <f>VLOOKUP(A556,'Genesis-Honeywell'!$B$3:$D$492,2,FALSE)</f>
        <v>#N/A</v>
      </c>
      <c r="M556" s="5" t="e">
        <f>VLOOKUP(A556,Gepco!$B$4:$D$164,2,FALSE)</f>
        <v>#N/A</v>
      </c>
      <c r="N556" s="5" t="e">
        <f>VLOOKUP(A556,Ice!$B$4:$D$65,2,FALSE)</f>
        <v>#N/A</v>
      </c>
      <c r="O556" s="5" t="e">
        <f>VLOOKUP(A556,Liberty!$B$3:$D$231,2,FALSE)</f>
        <v>#N/A</v>
      </c>
      <c r="P556" s="5" t="e">
        <f>VLOOKUP(A556,Paige!$B$4:$D$78,2,FALSE)</f>
        <v>#N/A</v>
      </c>
      <c r="Q556" s="5" t="e">
        <f>VLOOKUP(A556,Remee!$B$5:$D$427,2,FALSE)</f>
        <v>#N/A</v>
      </c>
      <c r="R556" s="5" t="e">
        <f>VLOOKUP(A556,Tappan!$B$4:$D$278,2,FALSE)</f>
        <v>#N/A</v>
      </c>
      <c r="S556" s="5" t="e">
        <f>VLOOKUP(A556,Wavenet!$B$3:$D$39,2,FALSE)</f>
        <v>#N/A</v>
      </c>
      <c r="T556" s="5" t="e">
        <f>VLOOKUP(A556,'Windy City'!$B$3:$D$45,2,FALSE)</f>
        <v>#N/A</v>
      </c>
    </row>
    <row r="557" spans="1:20" x14ac:dyDescent="0.25">
      <c r="A557" s="19">
        <v>999</v>
      </c>
      <c r="B557" s="11" t="s">
        <v>2596</v>
      </c>
      <c r="C557" s="5" t="str">
        <f>VLOOKUP(A557,'Advanced Digital Cable'!$B$3:$D$180,2,FALSE)</f>
        <v>81202SD</v>
      </c>
      <c r="D557" s="5" t="str">
        <f>VLOOKUP(A557,'American Datalink'!$B$5:$D$280,2,FALSE)</f>
        <v>122SF</v>
      </c>
      <c r="E557" s="5" t="e">
        <f>VLOOKUP(A557,'Belden (Classics)'!$B$4:$D$793,2,FALSE)</f>
        <v>#N/A</v>
      </c>
      <c r="F557" s="5" t="str">
        <f>VLOOKUP(A557,'Belden New Generation'!$B$4:$D$427,2,FALSE)</f>
        <v>5020FL</v>
      </c>
      <c r="G557" s="5">
        <f>VLOOKUP(A557,Coleman!$B$2:$D$370,2,FALSE)</f>
        <v>98230</v>
      </c>
      <c r="H557" s="5" t="e">
        <f>VLOOKUP(A557,Commscope!$B$2:$D$87,2,FALSE)</f>
        <v>#N/A</v>
      </c>
      <c r="I557" s="5">
        <f>VLOOKUP(A557,Comtran!$B$2:$D$265,2,FALSE)</f>
        <v>4514</v>
      </c>
      <c r="J557" s="5" t="e">
        <f>VLOOKUP(A557,Covid!$B$3:$D$120,2,FALSE)</f>
        <v>#N/A</v>
      </c>
      <c r="K557" s="5" t="e">
        <f>VLOOKUP(A557,General!$B$2:$D$227,2,FALSE)</f>
        <v>#N/A</v>
      </c>
      <c r="L557" s="5">
        <f>VLOOKUP(A557,'Genesis-Honeywell'!$B$3:$D$492,2,FALSE)</f>
        <v>4210</v>
      </c>
      <c r="M557" s="5" t="e">
        <f>VLOOKUP(A557,Gepco!$B$4:$D$164,2,FALSE)</f>
        <v>#N/A</v>
      </c>
      <c r="N557" s="5" t="e">
        <f>VLOOKUP(A557,Ice!$B$4:$D$65,2,FALSE)</f>
        <v>#N/A</v>
      </c>
      <c r="O557" s="5" t="str">
        <f>VLOOKUP(A557,Liberty!$B$3:$D$231,2,FALSE)</f>
        <v>12-2C-FPLRSH</v>
      </c>
      <c r="P557" s="5" t="e">
        <f>VLOOKUP(A557,Paige!$B$4:$D$78,2,FALSE)</f>
        <v>#N/A</v>
      </c>
      <c r="Q557" s="5" t="e">
        <f>VLOOKUP(A557,Remee!$B$5:$D$427,2,FALSE)</f>
        <v>#N/A</v>
      </c>
      <c r="R557" s="5" t="str">
        <f>VLOOKUP(A557,Tappan!$B$4:$D$278,2,FALSE)</f>
        <v>F70015</v>
      </c>
      <c r="S557" s="5" t="e">
        <f>VLOOKUP(A557,Wavenet!$B$3:$D$39,2,FALSE)</f>
        <v>#N/A</v>
      </c>
      <c r="T557" s="5" t="e">
        <f>VLOOKUP(A557,'Windy City'!$B$3:$D$45,2,FALSE)</f>
        <v>#N/A</v>
      </c>
    </row>
    <row r="558" spans="1:20" x14ac:dyDescent="0.25">
      <c r="A558" s="19" t="s">
        <v>2597</v>
      </c>
      <c r="B558" s="11" t="s">
        <v>2598</v>
      </c>
      <c r="C558" s="5" t="e">
        <f>VLOOKUP(A558,'Advanced Digital Cable'!$B$3:$D$180,2,FALSE)</f>
        <v>#N/A</v>
      </c>
      <c r="D558" s="5" t="e">
        <f>VLOOKUP(A558,'American Datalink'!$B$5:$D$280,2,FALSE)</f>
        <v>#N/A</v>
      </c>
      <c r="E558" s="5" t="e">
        <f>VLOOKUP(A558,'Belden (Classics)'!$B$4:$D$793,2,FALSE)</f>
        <v>#N/A</v>
      </c>
      <c r="F558" s="5" t="e">
        <f>VLOOKUP(A558,'Belden New Generation'!$B$4:$D$427,2,FALSE)</f>
        <v>#N/A</v>
      </c>
      <c r="G558" s="5" t="e">
        <f>VLOOKUP(A558,Coleman!$B$2:$D$370,2,FALSE)</f>
        <v>#N/A</v>
      </c>
      <c r="H558" s="5" t="e">
        <f>VLOOKUP(A558,Commscope!$B$2:$D$87,2,FALSE)</f>
        <v>#N/A</v>
      </c>
      <c r="I558" s="5" t="e">
        <f>VLOOKUP(A558,Comtran!$B$2:$D$265,2,FALSE)</f>
        <v>#N/A</v>
      </c>
      <c r="J558" s="5" t="e">
        <f>VLOOKUP(A558,Covid!$B$3:$D$120,2,FALSE)</f>
        <v>#N/A</v>
      </c>
      <c r="K558" s="5" t="e">
        <f>VLOOKUP(A558,General!$B$2:$D$227,2,FALSE)</f>
        <v>#N/A</v>
      </c>
      <c r="L558" s="5" t="e">
        <f>VLOOKUP(A558,'Genesis-Honeywell'!$B$3:$D$492,2,FALSE)</f>
        <v>#N/A</v>
      </c>
      <c r="M558" s="5" t="e">
        <f>VLOOKUP(A558,Gepco!$B$4:$D$164,2,FALSE)</f>
        <v>#N/A</v>
      </c>
      <c r="N558" s="5" t="e">
        <f>VLOOKUP(A558,Ice!$B$4:$D$65,2,FALSE)</f>
        <v>#N/A</v>
      </c>
      <c r="O558" s="5" t="e">
        <f>VLOOKUP(A558,Liberty!$B$3:$D$231,2,FALSE)</f>
        <v>#N/A</v>
      </c>
      <c r="P558" s="5" t="e">
        <f>VLOOKUP(A558,Paige!$B$4:$D$78,2,FALSE)</f>
        <v>#N/A</v>
      </c>
      <c r="Q558" s="5" t="e">
        <f>VLOOKUP(A558,Remee!$B$5:$D$427,2,FALSE)</f>
        <v>#N/A</v>
      </c>
      <c r="R558" s="5" t="e">
        <f>VLOOKUP(A558,Tappan!$B$4:$D$278,2,FALSE)</f>
        <v>#N/A</v>
      </c>
      <c r="S558" s="5" t="e">
        <f>VLOOKUP(A558,Wavenet!$B$3:$D$39,2,FALSE)</f>
        <v>#N/A</v>
      </c>
      <c r="T558" s="5" t="e">
        <f>VLOOKUP(A558,'Windy City'!$B$3:$D$45,2,FALSE)</f>
        <v>#N/A</v>
      </c>
    </row>
    <row r="559" spans="1:20" x14ac:dyDescent="0.25">
      <c r="A559" s="19">
        <v>1083</v>
      </c>
      <c r="B559" s="11" t="s">
        <v>3233</v>
      </c>
      <c r="C559" s="5" t="e">
        <f>VLOOKUP(A559,'Advanced Digital Cable'!$B$3:$D$180,2,FALSE)</f>
        <v>#N/A</v>
      </c>
      <c r="D559" s="5" t="e">
        <f>VLOOKUP(A559,'American Datalink'!$B$5:$D$280,2,FALSE)</f>
        <v>#N/A</v>
      </c>
      <c r="E559" s="5" t="e">
        <f>VLOOKUP(A559,'Belden (Classics)'!$B$4:$D$793,2,FALSE)</f>
        <v>#N/A</v>
      </c>
      <c r="F559" s="5" t="str">
        <f>VLOOKUP(A559,'Belden New Generation'!$B$4:$D$427,2,FALSE)</f>
        <v>5522FL</v>
      </c>
      <c r="G559" s="5" t="e">
        <f>VLOOKUP(A559,Coleman!$B$2:$D$370,2,FALSE)</f>
        <v>#N/A</v>
      </c>
      <c r="H559" s="5" t="e">
        <f>VLOOKUP(A559,Commscope!$B$2:$D$87,2,FALSE)</f>
        <v>#N/A</v>
      </c>
      <c r="I559" s="5" t="e">
        <f>VLOOKUP(A559,Comtran!$B$2:$D$265,2,FALSE)</f>
        <v>#N/A</v>
      </c>
      <c r="J559" s="5" t="e">
        <f>VLOOKUP(A559,Covid!$B$3:$D$120,2,FALSE)</f>
        <v>#N/A</v>
      </c>
      <c r="K559" s="5" t="e">
        <f>VLOOKUP(A559,General!$B$2:$D$227,2,FALSE)</f>
        <v>#N/A</v>
      </c>
      <c r="L559" s="5">
        <f>VLOOKUP(A559,'Genesis-Honeywell'!$B$3:$D$492,2,FALSE)</f>
        <v>4201</v>
      </c>
      <c r="M559" s="5" t="e">
        <f>VLOOKUP(A559,Gepco!$B$4:$D$164,2,FALSE)</f>
        <v>#N/A</v>
      </c>
      <c r="N559" s="5" t="e">
        <f>VLOOKUP(A559,Ice!$B$4:$D$65,2,FALSE)</f>
        <v>#N/A</v>
      </c>
      <c r="O559" s="5" t="e">
        <f>VLOOKUP(A559,Liberty!$B$3:$D$231,2,FALSE)</f>
        <v>#N/A</v>
      </c>
      <c r="P559" s="5" t="e">
        <f>VLOOKUP(A559,Paige!$B$4:$D$78,2,FALSE)</f>
        <v>#N/A</v>
      </c>
      <c r="Q559" s="5" t="e">
        <f>VLOOKUP(A559,Remee!$B$5:$D$427,2,FALSE)</f>
        <v>#N/A</v>
      </c>
      <c r="R559" s="5" t="e">
        <f>VLOOKUP(A559,Tappan!$B$4:$D$278,2,FALSE)</f>
        <v>#N/A</v>
      </c>
      <c r="S559" s="5" t="e">
        <f>VLOOKUP(A559,Wavenet!$B$3:$D$39,2,FALSE)</f>
        <v>#N/A</v>
      </c>
      <c r="T559" s="5" t="e">
        <f>VLOOKUP(A559,'Windy City'!$B$3:$D$45,2,FALSE)</f>
        <v>#N/A</v>
      </c>
    </row>
    <row r="560" spans="1:20" x14ac:dyDescent="0.25">
      <c r="A560" s="19">
        <v>1084</v>
      </c>
      <c r="B560" s="11" t="s">
        <v>3233</v>
      </c>
      <c r="C560" s="5" t="e">
        <f>VLOOKUP(A560,'Advanced Digital Cable'!$B$3:$D$180,2,FALSE)</f>
        <v>#N/A</v>
      </c>
      <c r="D560" s="5" t="e">
        <f>VLOOKUP(A560,'American Datalink'!$B$5:$D$280,2,FALSE)</f>
        <v>#N/A</v>
      </c>
      <c r="E560" s="5" t="e">
        <f>VLOOKUP(A560,'Belden (Classics)'!$B$4:$D$793,2,FALSE)</f>
        <v>#N/A</v>
      </c>
      <c r="F560" s="5" t="e">
        <f>VLOOKUP(A560,'Belden New Generation'!$B$4:$D$427,2,FALSE)</f>
        <v>#N/A</v>
      </c>
      <c r="G560" s="5" t="e">
        <f>VLOOKUP(A560,Coleman!$B$2:$D$370,2,FALSE)</f>
        <v>#N/A</v>
      </c>
      <c r="H560" s="5" t="e">
        <f>VLOOKUP(A560,Commscope!$B$2:$D$87,2,FALSE)</f>
        <v>#N/A</v>
      </c>
      <c r="I560" s="5" t="e">
        <f>VLOOKUP(A560,Comtran!$B$2:$D$265,2,FALSE)</f>
        <v>#N/A</v>
      </c>
      <c r="J560" s="5" t="e">
        <f>VLOOKUP(A560,Covid!$B$3:$D$120,2,FALSE)</f>
        <v>#N/A</v>
      </c>
      <c r="K560" s="5" t="e">
        <f>VLOOKUP(A560,General!$B$2:$D$227,2,FALSE)</f>
        <v>#N/A</v>
      </c>
      <c r="L560" s="5">
        <f>VLOOKUP(A560,'Genesis-Honeywell'!$B$3:$D$492,2,FALSE)</f>
        <v>4302</v>
      </c>
      <c r="M560" s="5" t="e">
        <f>VLOOKUP(A560,Gepco!$B$4:$D$164,2,FALSE)</f>
        <v>#N/A</v>
      </c>
      <c r="N560" s="5" t="e">
        <f>VLOOKUP(A560,Ice!$B$4:$D$65,2,FALSE)</f>
        <v>#N/A</v>
      </c>
      <c r="O560" s="5" t="e">
        <f>VLOOKUP(A560,Liberty!$B$3:$D$231,2,FALSE)</f>
        <v>#N/A</v>
      </c>
      <c r="P560" s="5" t="e">
        <f>VLOOKUP(A560,Paige!$B$4:$D$78,2,FALSE)</f>
        <v>#N/A</v>
      </c>
      <c r="Q560" s="5" t="e">
        <f>VLOOKUP(A560,Remee!$B$5:$D$427,2,FALSE)</f>
        <v>#N/A</v>
      </c>
      <c r="R560" s="5" t="e">
        <f>VLOOKUP(A560,Tappan!$B$4:$D$278,2,FALSE)</f>
        <v>#N/A</v>
      </c>
      <c r="S560" s="5" t="e">
        <f>VLOOKUP(A560,Wavenet!$B$3:$D$39,2,FALSE)</f>
        <v>#N/A</v>
      </c>
      <c r="T560" s="5" t="e">
        <f>VLOOKUP(A560,'Windy City'!$B$3:$D$45,2,FALSE)</f>
        <v>#N/A</v>
      </c>
    </row>
    <row r="561" spans="1:20" x14ac:dyDescent="0.25">
      <c r="A561" s="19">
        <v>1086</v>
      </c>
      <c r="B561" s="11" t="s">
        <v>3233</v>
      </c>
      <c r="C561" s="5" t="e">
        <f>VLOOKUP(A561,'Advanced Digital Cable'!$B$3:$D$180,2,FALSE)</f>
        <v>#N/A</v>
      </c>
      <c r="D561" s="5" t="e">
        <f>VLOOKUP(A561,'American Datalink'!$B$5:$D$280,2,FALSE)</f>
        <v>#N/A</v>
      </c>
      <c r="E561" s="5" t="e">
        <f>VLOOKUP(A561,'Belden (Classics)'!$B$4:$D$793,2,FALSE)</f>
        <v>#N/A</v>
      </c>
      <c r="F561" s="5" t="e">
        <f>VLOOKUP(A561,'Belden New Generation'!$B$4:$D$427,2,FALSE)</f>
        <v>#N/A</v>
      </c>
      <c r="G561" s="5" t="e">
        <f>VLOOKUP(A561,Coleman!$B$2:$D$370,2,FALSE)</f>
        <v>#N/A</v>
      </c>
      <c r="H561" s="5" t="e">
        <f>VLOOKUP(A561,Commscope!$B$2:$D$87,2,FALSE)</f>
        <v>#N/A</v>
      </c>
      <c r="I561" s="5" t="e">
        <f>VLOOKUP(A561,Comtran!$B$2:$D$265,2,FALSE)</f>
        <v>#N/A</v>
      </c>
      <c r="J561" s="5" t="e">
        <f>VLOOKUP(A561,Covid!$B$3:$D$120,2,FALSE)</f>
        <v>#N/A</v>
      </c>
      <c r="K561" s="5" t="e">
        <f>VLOOKUP(A561,General!$B$2:$D$227,2,FALSE)</f>
        <v>#N/A</v>
      </c>
      <c r="L561" s="5">
        <f>VLOOKUP(A561,'Genesis-Honeywell'!$B$3:$D$492,2,FALSE)</f>
        <v>4303</v>
      </c>
      <c r="M561" s="5" t="e">
        <f>VLOOKUP(A561,Gepco!$B$4:$D$164,2,FALSE)</f>
        <v>#N/A</v>
      </c>
      <c r="N561" s="5" t="e">
        <f>VLOOKUP(A561,Ice!$B$4:$D$65,2,FALSE)</f>
        <v>#N/A</v>
      </c>
      <c r="O561" s="5" t="e">
        <f>VLOOKUP(A561,Liberty!$B$3:$D$231,2,FALSE)</f>
        <v>#N/A</v>
      </c>
      <c r="P561" s="5" t="e">
        <f>VLOOKUP(A561,Paige!$B$4:$D$78,2,FALSE)</f>
        <v>#N/A</v>
      </c>
      <c r="Q561" s="5" t="e">
        <f>VLOOKUP(A561,Remee!$B$5:$D$427,2,FALSE)</f>
        <v>#N/A</v>
      </c>
      <c r="R561" s="5" t="e">
        <f>VLOOKUP(A561,Tappan!$B$4:$D$278,2,FALSE)</f>
        <v>#N/A</v>
      </c>
      <c r="S561" s="5" t="e">
        <f>VLOOKUP(A561,Wavenet!$B$3:$D$39,2,FALSE)</f>
        <v>#N/A</v>
      </c>
      <c r="T561" s="5" t="e">
        <f>VLOOKUP(A561,'Windy City'!$B$3:$D$45,2,FALSE)</f>
        <v>#N/A</v>
      </c>
    </row>
    <row r="562" spans="1:20" x14ac:dyDescent="0.25">
      <c r="A562" s="19">
        <v>1975</v>
      </c>
      <c r="B562" s="11" t="s">
        <v>2599</v>
      </c>
      <c r="C562" s="5" t="e">
        <f>VLOOKUP(A562,'Advanced Digital Cable'!$B$3:$D$180,2,FALSE)</f>
        <v>#N/A</v>
      </c>
      <c r="D562" s="5" t="e">
        <f>VLOOKUP(A562,'American Datalink'!$B$5:$D$280,2,FALSE)</f>
        <v>#N/A</v>
      </c>
      <c r="E562" s="5" t="e">
        <f>VLOOKUP(A562,'Belden (Classics)'!$B$4:$D$793,2,FALSE)</f>
        <v>#N/A</v>
      </c>
      <c r="F562" s="5" t="str">
        <f>VLOOKUP(A562,'Belden New Generation'!$B$4:$D$427,2,FALSE)</f>
        <v>5320FN</v>
      </c>
      <c r="G562" s="5" t="e">
        <f>VLOOKUP(A562,Coleman!$B$2:$D$370,2,FALSE)</f>
        <v>#N/A</v>
      </c>
      <c r="H562" s="5" t="e">
        <f>VLOOKUP(A562,Commscope!$B$2:$D$87,2,FALSE)</f>
        <v>#N/A</v>
      </c>
      <c r="I562" s="5" t="e">
        <f>VLOOKUP(A562,Comtran!$B$2:$D$265,2,FALSE)</f>
        <v>#N/A</v>
      </c>
      <c r="J562" s="5" t="e">
        <f>VLOOKUP(A562,Covid!$B$3:$D$120,2,FALSE)</f>
        <v>#N/A</v>
      </c>
      <c r="K562" s="5" t="e">
        <f>VLOOKUP(A562,General!$B$2:$D$227,2,FALSE)</f>
        <v>#N/A</v>
      </c>
      <c r="L562" s="5" t="e">
        <f>VLOOKUP(A562,'Genesis-Honeywell'!$B$3:$D$492,2,FALSE)</f>
        <v>#N/A</v>
      </c>
      <c r="M562" s="5" t="e">
        <f>VLOOKUP(A562,Gepco!$B$4:$D$164,2,FALSE)</f>
        <v>#N/A</v>
      </c>
      <c r="N562" s="5" t="e">
        <f>VLOOKUP(A562,Ice!$B$4:$D$65,2,FALSE)</f>
        <v>#N/A</v>
      </c>
      <c r="O562" s="5" t="e">
        <f>VLOOKUP(A562,Liberty!$B$3:$D$231,2,FALSE)</f>
        <v>#N/A</v>
      </c>
      <c r="P562" s="5" t="e">
        <f>VLOOKUP(A562,Paige!$B$4:$D$78,2,FALSE)</f>
        <v>#N/A</v>
      </c>
      <c r="Q562" s="5" t="e">
        <f>VLOOKUP(A562,Remee!$B$5:$D$427,2,FALSE)</f>
        <v>#N/A</v>
      </c>
      <c r="R562" s="5" t="e">
        <f>VLOOKUP(A562,Tappan!$B$4:$D$278,2,FALSE)</f>
        <v>#N/A</v>
      </c>
      <c r="S562" s="5" t="e">
        <f>VLOOKUP(A562,Wavenet!$B$3:$D$39,2,FALSE)</f>
        <v>#N/A</v>
      </c>
      <c r="T562" s="5" t="e">
        <f>VLOOKUP(A562,'Windy City'!$B$3:$D$45,2,FALSE)</f>
        <v>#N/A</v>
      </c>
    </row>
    <row r="563" spans="1:20" x14ac:dyDescent="0.25">
      <c r="A563" s="19">
        <v>1977</v>
      </c>
      <c r="B563" s="11" t="s">
        <v>3268</v>
      </c>
      <c r="C563" s="5" t="e">
        <f>VLOOKUP(A563,'Advanced Digital Cable'!$B$3:$D$180,2,FALSE)</f>
        <v>#N/A</v>
      </c>
      <c r="D563" s="5" t="e">
        <f>VLOOKUP(A563,'American Datalink'!$B$5:$D$280,2,FALSE)</f>
        <v>#N/A</v>
      </c>
      <c r="E563" s="5" t="e">
        <f>VLOOKUP(A563,'Belden (Classics)'!$B$4:$D$793,2,FALSE)</f>
        <v>#N/A</v>
      </c>
      <c r="F563" s="5" t="str">
        <f>VLOOKUP(A563,'Belden New Generation'!$B$4:$D$427,2,FALSE)</f>
        <v>5322FN</v>
      </c>
      <c r="G563" s="5" t="e">
        <f>VLOOKUP(A563,Coleman!$B$2:$D$370,2,FALSE)</f>
        <v>#N/A</v>
      </c>
      <c r="H563" s="5" t="e">
        <f>VLOOKUP(A563,Commscope!$B$2:$D$87,2,FALSE)</f>
        <v>#N/A</v>
      </c>
      <c r="I563" s="5" t="e">
        <f>VLOOKUP(A563,Comtran!$B$2:$D$265,2,FALSE)</f>
        <v>#N/A</v>
      </c>
      <c r="J563" s="5" t="e">
        <f>VLOOKUP(A563,Covid!$B$3:$D$120,2,FALSE)</f>
        <v>#N/A</v>
      </c>
      <c r="K563" s="5" t="e">
        <f>VLOOKUP(A563,General!$B$2:$D$227,2,FALSE)</f>
        <v>#N/A</v>
      </c>
      <c r="L563" s="5" t="e">
        <f>VLOOKUP(A563,'Genesis-Honeywell'!$B$3:$D$492,2,FALSE)</f>
        <v>#N/A</v>
      </c>
      <c r="M563" s="5" t="e">
        <f>VLOOKUP(A563,Gepco!$B$4:$D$164,2,FALSE)</f>
        <v>#N/A</v>
      </c>
      <c r="N563" s="5" t="e">
        <f>VLOOKUP(A563,Ice!$B$4:$D$65,2,FALSE)</f>
        <v>#N/A</v>
      </c>
      <c r="O563" s="5" t="e">
        <f>VLOOKUP(A563,Liberty!$B$3:$D$231,2,FALSE)</f>
        <v>#N/A</v>
      </c>
      <c r="P563" s="5" t="e">
        <f>VLOOKUP(A563,Paige!$B$4:$D$78,2,FALSE)</f>
        <v>#N/A</v>
      </c>
      <c r="Q563" s="5" t="e">
        <f>VLOOKUP(A563,Remee!$B$5:$D$427,2,FALSE)</f>
        <v>#N/A</v>
      </c>
      <c r="R563" s="5" t="e">
        <f>VLOOKUP(A563,Tappan!$B$4:$D$278,2,FALSE)</f>
        <v>#N/A</v>
      </c>
      <c r="S563" s="5" t="e">
        <f>VLOOKUP(A563,Wavenet!$B$3:$D$39,2,FALSE)</f>
        <v>#N/A</v>
      </c>
      <c r="T563" s="5" t="e">
        <f>VLOOKUP(A563,'Windy City'!$B$3:$D$45,2,FALSE)</f>
        <v>#N/A</v>
      </c>
    </row>
    <row r="564" spans="1:20" x14ac:dyDescent="0.25">
      <c r="A564" s="19">
        <v>1980</v>
      </c>
      <c r="B564" s="11" t="s">
        <v>3267</v>
      </c>
      <c r="C564" s="5" t="e">
        <f>VLOOKUP(A564,'Advanced Digital Cable'!$B$3:$D$180,2,FALSE)</f>
        <v>#N/A</v>
      </c>
      <c r="D564" s="5" t="e">
        <f>VLOOKUP(A564,'American Datalink'!$B$5:$D$280,2,FALSE)</f>
        <v>#N/A</v>
      </c>
      <c r="E564" s="5" t="e">
        <f>VLOOKUP(A564,'Belden (Classics)'!$B$4:$D$793,2,FALSE)</f>
        <v>#N/A</v>
      </c>
      <c r="F564" s="5" t="str">
        <f>VLOOKUP(A564,'Belden New Generation'!$B$4:$D$427,2,FALSE)</f>
        <v>5320UN</v>
      </c>
      <c r="G564" s="5" t="e">
        <f>VLOOKUP(A564,Coleman!$B$2:$D$370,2,FALSE)</f>
        <v>#N/A</v>
      </c>
      <c r="H564" s="5" t="e">
        <f>VLOOKUP(A564,Commscope!$B$2:$D$87,2,FALSE)</f>
        <v>#N/A</v>
      </c>
      <c r="I564" s="5" t="e">
        <f>VLOOKUP(A564,Comtran!$B$2:$D$265,2,FALSE)</f>
        <v>#N/A</v>
      </c>
      <c r="J564" s="5" t="e">
        <f>VLOOKUP(A564,Covid!$B$3:$D$120,2,FALSE)</f>
        <v>#N/A</v>
      </c>
      <c r="K564" s="5" t="e">
        <f>VLOOKUP(A564,General!$B$2:$D$227,2,FALSE)</f>
        <v>#N/A</v>
      </c>
      <c r="L564" s="5" t="e">
        <f>VLOOKUP(A564,'Genesis-Honeywell'!$B$3:$D$492,2,FALSE)</f>
        <v>#N/A</v>
      </c>
      <c r="M564" s="5" t="e">
        <f>VLOOKUP(A564,Gepco!$B$4:$D$164,2,FALSE)</f>
        <v>#N/A</v>
      </c>
      <c r="N564" s="5" t="e">
        <f>VLOOKUP(A564,Ice!$B$4:$D$65,2,FALSE)</f>
        <v>#N/A</v>
      </c>
      <c r="O564" s="5" t="e">
        <f>VLOOKUP(A564,Liberty!$B$3:$D$231,2,FALSE)</f>
        <v>#N/A</v>
      </c>
      <c r="P564" s="5" t="e">
        <f>VLOOKUP(A564,Paige!$B$4:$D$78,2,FALSE)</f>
        <v>#N/A</v>
      </c>
      <c r="Q564" s="5" t="e">
        <f>VLOOKUP(A564,Remee!$B$5:$D$427,2,FALSE)</f>
        <v>#N/A</v>
      </c>
      <c r="R564" s="5" t="e">
        <f>VLOOKUP(A564,Tappan!$B$4:$D$278,2,FALSE)</f>
        <v>#N/A</v>
      </c>
      <c r="S564" s="5" t="e">
        <f>VLOOKUP(A564,Wavenet!$B$3:$D$39,2,FALSE)</f>
        <v>#N/A</v>
      </c>
      <c r="T564" s="5" t="e">
        <f>VLOOKUP(A564,'Windy City'!$B$3:$D$45,2,FALSE)</f>
        <v>#N/A</v>
      </c>
    </row>
    <row r="565" spans="1:20" x14ac:dyDescent="0.25">
      <c r="A565" s="19">
        <v>1982</v>
      </c>
      <c r="B565" s="11" t="s">
        <v>3269</v>
      </c>
      <c r="C565" s="5" t="e">
        <f>VLOOKUP(A565,'Advanced Digital Cable'!$B$3:$D$180,2,FALSE)</f>
        <v>#N/A</v>
      </c>
      <c r="D565" s="5" t="e">
        <f>VLOOKUP(A565,'American Datalink'!$B$5:$D$280,2,FALSE)</f>
        <v>#N/A</v>
      </c>
      <c r="E565" s="5" t="e">
        <f>VLOOKUP(A565,'Belden (Classics)'!$B$4:$D$793,2,FALSE)</f>
        <v>#N/A</v>
      </c>
      <c r="F565" s="5" t="str">
        <f>VLOOKUP(A565,'Belden New Generation'!$B$4:$D$427,2,FALSE)</f>
        <v>5322UN</v>
      </c>
      <c r="G565" s="5" t="e">
        <f>VLOOKUP(A565,Coleman!$B$2:$D$370,2,FALSE)</f>
        <v>#N/A</v>
      </c>
      <c r="H565" s="5" t="e">
        <f>VLOOKUP(A565,Commscope!$B$2:$D$87,2,FALSE)</f>
        <v>#N/A</v>
      </c>
      <c r="I565" s="5" t="e">
        <f>VLOOKUP(A565,Comtran!$B$2:$D$265,2,FALSE)</f>
        <v>#N/A</v>
      </c>
      <c r="J565" s="5" t="e">
        <f>VLOOKUP(A565,Covid!$B$3:$D$120,2,FALSE)</f>
        <v>#N/A</v>
      </c>
      <c r="K565" s="5" t="e">
        <f>VLOOKUP(A565,General!$B$2:$D$227,2,FALSE)</f>
        <v>#N/A</v>
      </c>
      <c r="L565" s="5" t="e">
        <f>VLOOKUP(A565,'Genesis-Honeywell'!$B$3:$D$492,2,FALSE)</f>
        <v>#N/A</v>
      </c>
      <c r="M565" s="5" t="e">
        <f>VLOOKUP(A565,Gepco!$B$4:$D$164,2,FALSE)</f>
        <v>#N/A</v>
      </c>
      <c r="N565" s="5" t="e">
        <f>VLOOKUP(A565,Ice!$B$4:$D$65,2,FALSE)</f>
        <v>#N/A</v>
      </c>
      <c r="O565" s="5" t="e">
        <f>VLOOKUP(A565,Liberty!$B$3:$D$231,2,FALSE)</f>
        <v>#N/A</v>
      </c>
      <c r="P565" s="5" t="e">
        <f>VLOOKUP(A565,Paige!$B$4:$D$78,2,FALSE)</f>
        <v>#N/A</v>
      </c>
      <c r="Q565" s="5" t="e">
        <f>VLOOKUP(A565,Remee!$B$5:$D$427,2,FALSE)</f>
        <v>#N/A</v>
      </c>
      <c r="R565" s="5" t="e">
        <f>VLOOKUP(A565,Tappan!$B$4:$D$278,2,FALSE)</f>
        <v>#N/A</v>
      </c>
      <c r="S565" s="5" t="e">
        <f>VLOOKUP(A565,Wavenet!$B$3:$D$39,2,FALSE)</f>
        <v>#N/A</v>
      </c>
      <c r="T565" s="5" t="e">
        <f>VLOOKUP(A565,'Windy City'!$B$3:$D$45,2,FALSE)</f>
        <v>#N/A</v>
      </c>
    </row>
    <row r="566" spans="1:20" x14ac:dyDescent="0.25">
      <c r="A566" s="19">
        <v>1990</v>
      </c>
      <c r="B566" s="11" t="s">
        <v>3270</v>
      </c>
      <c r="C566" s="5" t="e">
        <f>VLOOKUP(A566,'Advanced Digital Cable'!$B$3:$D$180,2,FALSE)</f>
        <v>#N/A</v>
      </c>
      <c r="D566" s="5" t="e">
        <f>VLOOKUP(A566,'American Datalink'!$B$5:$D$280,2,FALSE)</f>
        <v>#N/A</v>
      </c>
      <c r="E566" s="5" t="e">
        <f>VLOOKUP(A566,'Belden (Classics)'!$B$4:$D$793,2,FALSE)</f>
        <v>#N/A</v>
      </c>
      <c r="F566" s="5" t="str">
        <f>VLOOKUP(A566,'Belden New Generation'!$B$4:$D$427,2,FALSE)</f>
        <v>5220UN</v>
      </c>
      <c r="G566" s="5" t="e">
        <f>VLOOKUP(A566,Coleman!$B$2:$D$370,2,FALSE)</f>
        <v>#N/A</v>
      </c>
      <c r="H566" s="5" t="e">
        <f>VLOOKUP(A566,Commscope!$B$2:$D$87,2,FALSE)</f>
        <v>#N/A</v>
      </c>
      <c r="I566" s="5" t="e">
        <f>VLOOKUP(A566,Comtran!$B$2:$D$265,2,FALSE)</f>
        <v>#N/A</v>
      </c>
      <c r="J566" s="5" t="e">
        <f>VLOOKUP(A566,Covid!$B$3:$D$120,2,FALSE)</f>
        <v>#N/A</v>
      </c>
      <c r="K566" s="5" t="e">
        <f>VLOOKUP(A566,General!$B$2:$D$227,2,FALSE)</f>
        <v>#N/A</v>
      </c>
      <c r="L566" s="5" t="e">
        <f>VLOOKUP(A566,'Genesis-Honeywell'!$B$3:$D$492,2,FALSE)</f>
        <v>#N/A</v>
      </c>
      <c r="M566" s="5" t="e">
        <f>VLOOKUP(A566,Gepco!$B$4:$D$164,2,FALSE)</f>
        <v>#N/A</v>
      </c>
      <c r="N566" s="5" t="e">
        <f>VLOOKUP(A566,Ice!$B$4:$D$65,2,FALSE)</f>
        <v>#N/A</v>
      </c>
      <c r="O566" s="5" t="e">
        <f>VLOOKUP(A566,Liberty!$B$3:$D$231,2,FALSE)</f>
        <v>#N/A</v>
      </c>
      <c r="P566" s="5" t="e">
        <f>VLOOKUP(A566,Paige!$B$4:$D$78,2,FALSE)</f>
        <v>#N/A</v>
      </c>
      <c r="Q566" s="5" t="e">
        <f>VLOOKUP(A566,Remee!$B$5:$D$427,2,FALSE)</f>
        <v>#N/A</v>
      </c>
      <c r="R566" s="5" t="e">
        <f>VLOOKUP(A566,Tappan!$B$4:$D$278,2,FALSE)</f>
        <v>#N/A</v>
      </c>
      <c r="S566" s="5" t="e">
        <f>VLOOKUP(A566,Wavenet!$B$3:$D$39,2,FALSE)</f>
        <v>#N/A</v>
      </c>
      <c r="T566" s="5" t="e">
        <f>VLOOKUP(A566,'Windy City'!$B$3:$D$45,2,FALSE)</f>
        <v>#N/A</v>
      </c>
    </row>
    <row r="567" spans="1:20" x14ac:dyDescent="0.25">
      <c r="A567" s="22">
        <v>1991</v>
      </c>
      <c r="B567" s="11" t="s">
        <v>2600</v>
      </c>
      <c r="C567" s="5" t="e">
        <f>VLOOKUP(A567,'Advanced Digital Cable'!$B$3:$D$180,2,FALSE)</f>
        <v>#N/A</v>
      </c>
      <c r="D567" s="5" t="e">
        <f>VLOOKUP(A567,'American Datalink'!$B$5:$D$280,2,FALSE)</f>
        <v>#N/A</v>
      </c>
      <c r="E567" s="5" t="e">
        <f>VLOOKUP(A567,'Belden (Classics)'!$B$4:$D$793,2,FALSE)</f>
        <v>#N/A</v>
      </c>
      <c r="F567" s="5" t="str">
        <f>VLOOKUP(A567,'Belden New Generation'!$B$4:$D$427,2,FALSE)</f>
        <v>5220FN</v>
      </c>
      <c r="G567" s="5" t="e">
        <f>VLOOKUP(A567,Coleman!$B$2:$D$370,2,FALSE)</f>
        <v>#N/A</v>
      </c>
      <c r="H567" s="5" t="e">
        <f>VLOOKUP(A567,Commscope!$B$2:$D$87,2,FALSE)</f>
        <v>#N/A</v>
      </c>
      <c r="I567" s="5" t="e">
        <f>VLOOKUP(A567,Comtran!$B$2:$D$265,2,FALSE)</f>
        <v>#N/A</v>
      </c>
      <c r="J567" s="5" t="e">
        <f>VLOOKUP(A567,Covid!$B$3:$D$120,2,FALSE)</f>
        <v>#N/A</v>
      </c>
      <c r="K567" s="5" t="e">
        <f>VLOOKUP(A567,General!$B$2:$D$227,2,FALSE)</f>
        <v>#N/A</v>
      </c>
      <c r="L567" s="5" t="e">
        <f>VLOOKUP(A567,'Genesis-Honeywell'!$B$3:$D$492,2,FALSE)</f>
        <v>#N/A</v>
      </c>
      <c r="M567" s="5" t="e">
        <f>VLOOKUP(A567,Gepco!$B$4:$D$164,2,FALSE)</f>
        <v>#N/A</v>
      </c>
      <c r="N567" s="5" t="e">
        <f>VLOOKUP(A567,Ice!$B$4:$D$65,2,FALSE)</f>
        <v>#N/A</v>
      </c>
      <c r="O567" s="5" t="e">
        <f>VLOOKUP(A567,Liberty!$B$3:$D$231,2,FALSE)</f>
        <v>#N/A</v>
      </c>
      <c r="P567" s="5" t="e">
        <f>VLOOKUP(A567,Paige!$B$4:$D$78,2,FALSE)</f>
        <v>#N/A</v>
      </c>
      <c r="Q567" s="5" t="e">
        <f>VLOOKUP(A567,Remee!$B$5:$D$427,2,FALSE)</f>
        <v>#N/A</v>
      </c>
      <c r="R567" s="5" t="e">
        <f>VLOOKUP(A567,Tappan!$B$4:$D$278,2,FALSE)</f>
        <v>#N/A</v>
      </c>
      <c r="S567" s="5" t="e">
        <f>VLOOKUP(A567,Wavenet!$B$3:$D$39,2,FALSE)</f>
        <v>#N/A</v>
      </c>
      <c r="T567" s="5" t="e">
        <f>VLOOKUP(A567,'Windy City'!$B$3:$D$45,2,FALSE)</f>
        <v>#N/A</v>
      </c>
    </row>
    <row r="568" spans="1:20" x14ac:dyDescent="0.25">
      <c r="A568" s="22">
        <v>1992</v>
      </c>
      <c r="B568" s="11" t="s">
        <v>3272</v>
      </c>
      <c r="C568" s="5" t="e">
        <f>VLOOKUP(A568,'Advanced Digital Cable'!$B$3:$D$180,2,FALSE)</f>
        <v>#N/A</v>
      </c>
      <c r="D568" s="5" t="e">
        <f>VLOOKUP(A568,'American Datalink'!$B$5:$D$280,2,FALSE)</f>
        <v>#N/A</v>
      </c>
      <c r="E568" s="5" t="e">
        <f>VLOOKUP(A568,'Belden (Classics)'!$B$4:$D$793,2,FALSE)</f>
        <v>#N/A</v>
      </c>
      <c r="F568" s="5" t="str">
        <f>VLOOKUP(A568,'Belden New Generation'!$B$4:$D$427,2,FALSE)</f>
        <v>5222UN</v>
      </c>
      <c r="G568" s="5" t="e">
        <f>VLOOKUP(A568,Coleman!$B$2:$D$370,2,FALSE)</f>
        <v>#N/A</v>
      </c>
      <c r="H568" s="5" t="e">
        <f>VLOOKUP(A568,Commscope!$B$2:$D$87,2,FALSE)</f>
        <v>#N/A</v>
      </c>
      <c r="I568" s="5" t="e">
        <f>VLOOKUP(A568,Comtran!$B$2:$D$265,2,FALSE)</f>
        <v>#N/A</v>
      </c>
      <c r="J568" s="5" t="e">
        <f>VLOOKUP(A568,Covid!$B$3:$D$120,2,FALSE)</f>
        <v>#N/A</v>
      </c>
      <c r="K568" s="5" t="e">
        <f>VLOOKUP(A568,General!$B$2:$D$227,2,FALSE)</f>
        <v>#N/A</v>
      </c>
      <c r="L568" s="5" t="e">
        <f>VLOOKUP(A568,'Genesis-Honeywell'!$B$3:$D$492,2,FALSE)</f>
        <v>#N/A</v>
      </c>
      <c r="M568" s="5" t="e">
        <f>VLOOKUP(A568,Gepco!$B$4:$D$164,2,FALSE)</f>
        <v>#N/A</v>
      </c>
      <c r="N568" s="5" t="e">
        <f>VLOOKUP(A568,Ice!$B$4:$D$65,2,FALSE)</f>
        <v>#N/A</v>
      </c>
      <c r="O568" s="5" t="e">
        <f>VLOOKUP(A568,Liberty!$B$3:$D$231,2,FALSE)</f>
        <v>#N/A</v>
      </c>
      <c r="P568" s="5" t="e">
        <f>VLOOKUP(A568,Paige!$B$4:$D$78,2,FALSE)</f>
        <v>#N/A</v>
      </c>
      <c r="Q568" s="5" t="e">
        <f>VLOOKUP(A568,Remee!$B$5:$D$427,2,FALSE)</f>
        <v>#N/A</v>
      </c>
      <c r="R568" s="5" t="e">
        <f>VLOOKUP(A568,Tappan!$B$4:$D$278,2,FALSE)</f>
        <v>#N/A</v>
      </c>
      <c r="S568" s="5" t="e">
        <f>VLOOKUP(A568,Wavenet!$B$3:$D$39,2,FALSE)</f>
        <v>#N/A</v>
      </c>
      <c r="T568" s="5" t="e">
        <f>VLOOKUP(A568,'Windy City'!$B$3:$D$45,2,FALSE)</f>
        <v>#N/A</v>
      </c>
    </row>
    <row r="569" spans="1:20" x14ac:dyDescent="0.25">
      <c r="A569" s="22">
        <v>1993</v>
      </c>
      <c r="B569" s="11" t="s">
        <v>3271</v>
      </c>
      <c r="C569" s="5" t="e">
        <f>VLOOKUP(A569,'Advanced Digital Cable'!$B$3:$D$180,2,FALSE)</f>
        <v>#N/A</v>
      </c>
      <c r="D569" s="5" t="e">
        <f>VLOOKUP(A569,'American Datalink'!$B$5:$D$280,2,FALSE)</f>
        <v>#N/A</v>
      </c>
      <c r="E569" s="5" t="e">
        <f>VLOOKUP(A569,'Belden (Classics)'!$B$4:$D$793,2,FALSE)</f>
        <v>#N/A</v>
      </c>
      <c r="F569" s="5" t="str">
        <f>VLOOKUP(A569,'Belden New Generation'!$B$4:$D$427,2,FALSE)</f>
        <v>5222FN</v>
      </c>
      <c r="G569" s="5" t="e">
        <f>VLOOKUP(A569,Coleman!$B$2:$D$370,2,FALSE)</f>
        <v>#N/A</v>
      </c>
      <c r="H569" s="5" t="e">
        <f>VLOOKUP(A569,Commscope!$B$2:$D$87,2,FALSE)</f>
        <v>#N/A</v>
      </c>
      <c r="I569" s="5" t="e">
        <f>VLOOKUP(A569,Comtran!$B$2:$D$265,2,FALSE)</f>
        <v>#N/A</v>
      </c>
      <c r="J569" s="5" t="e">
        <f>VLOOKUP(A569,Covid!$B$3:$D$120,2,FALSE)</f>
        <v>#N/A</v>
      </c>
      <c r="K569" s="5" t="e">
        <f>VLOOKUP(A569,General!$B$2:$D$227,2,FALSE)</f>
        <v>#N/A</v>
      </c>
      <c r="L569" s="5" t="e">
        <f>VLOOKUP(A569,'Genesis-Honeywell'!$B$3:$D$492,2,FALSE)</f>
        <v>#N/A</v>
      </c>
      <c r="M569" s="5" t="e">
        <f>VLOOKUP(A569,Gepco!$B$4:$D$164,2,FALSE)</f>
        <v>#N/A</v>
      </c>
      <c r="N569" s="5" t="e">
        <f>VLOOKUP(A569,Ice!$B$4:$D$65,2,FALSE)</f>
        <v>#N/A</v>
      </c>
      <c r="O569" s="5" t="e">
        <f>VLOOKUP(A569,Liberty!$B$3:$D$231,2,FALSE)</f>
        <v>#N/A</v>
      </c>
      <c r="P569" s="5" t="e">
        <f>VLOOKUP(A569,Paige!$B$4:$D$78,2,FALSE)</f>
        <v>#N/A</v>
      </c>
      <c r="Q569" s="5" t="e">
        <f>VLOOKUP(A569,Remee!$B$5:$D$427,2,FALSE)</f>
        <v>#N/A</v>
      </c>
      <c r="R569" s="5" t="e">
        <f>VLOOKUP(A569,Tappan!$B$4:$D$278,2,FALSE)</f>
        <v>#N/A</v>
      </c>
      <c r="S569" s="5" t="e">
        <f>VLOOKUP(A569,Wavenet!$B$3:$D$39,2,FALSE)</f>
        <v>#N/A</v>
      </c>
      <c r="T569" s="5" t="e">
        <f>VLOOKUP(A569,'Windy City'!$B$3:$D$45,2,FALSE)</f>
        <v>#N/A</v>
      </c>
    </row>
    <row r="570" spans="1:20" x14ac:dyDescent="0.25">
      <c r="A570" s="22">
        <v>1994</v>
      </c>
      <c r="B570" s="11" t="s">
        <v>3265</v>
      </c>
      <c r="C570" s="5" t="e">
        <f>VLOOKUP(A570,'Advanced Digital Cable'!$B$3:$D$180,2,FALSE)</f>
        <v>#N/A</v>
      </c>
      <c r="D570" s="5" t="e">
        <f>VLOOKUP(A570,'American Datalink'!$B$5:$D$280,2,FALSE)</f>
        <v>#N/A</v>
      </c>
      <c r="E570" s="5" t="e">
        <f>VLOOKUP(A570,'Belden (Classics)'!$B$4:$D$793,2,FALSE)</f>
        <v>#N/A</v>
      </c>
      <c r="F570" s="5" t="str">
        <f>VLOOKUP(A570,'Belden New Generation'!$B$4:$D$427,2,FALSE)</f>
        <v>5120UN</v>
      </c>
      <c r="G570" s="5" t="e">
        <f>VLOOKUP(A570,Coleman!$B$2:$D$370,2,FALSE)</f>
        <v>#N/A</v>
      </c>
      <c r="H570" s="5" t="e">
        <f>VLOOKUP(A570,Commscope!$B$2:$D$87,2,FALSE)</f>
        <v>#N/A</v>
      </c>
      <c r="I570" s="5" t="e">
        <f>VLOOKUP(A570,Comtran!$B$2:$D$265,2,FALSE)</f>
        <v>#N/A</v>
      </c>
      <c r="J570" s="5" t="e">
        <f>VLOOKUP(A570,Covid!$B$3:$D$120,2,FALSE)</f>
        <v>#N/A</v>
      </c>
      <c r="K570" s="5" t="e">
        <f>VLOOKUP(A570,General!$B$2:$D$227,2,FALSE)</f>
        <v>#N/A</v>
      </c>
      <c r="L570" s="5" t="e">
        <f>VLOOKUP(A570,'Genesis-Honeywell'!$B$3:$D$492,2,FALSE)</f>
        <v>#N/A</v>
      </c>
      <c r="M570" s="5" t="e">
        <f>VLOOKUP(A570,Gepco!$B$4:$D$164,2,FALSE)</f>
        <v>#N/A</v>
      </c>
      <c r="N570" s="5" t="e">
        <f>VLOOKUP(A570,Ice!$B$4:$D$65,2,FALSE)</f>
        <v>#N/A</v>
      </c>
      <c r="O570" s="5" t="e">
        <f>VLOOKUP(A570,Liberty!$B$3:$D$231,2,FALSE)</f>
        <v>#N/A</v>
      </c>
      <c r="P570" s="5" t="e">
        <f>VLOOKUP(A570,Paige!$B$4:$D$78,2,FALSE)</f>
        <v>#N/A</v>
      </c>
      <c r="Q570" s="5" t="e">
        <f>VLOOKUP(A570,Remee!$B$5:$D$427,2,FALSE)</f>
        <v>#N/A</v>
      </c>
      <c r="R570" s="5" t="e">
        <f>VLOOKUP(A570,Tappan!$B$4:$D$278,2,FALSE)</f>
        <v>#N/A</v>
      </c>
      <c r="S570" s="5" t="e">
        <f>VLOOKUP(A570,Wavenet!$B$3:$D$39,2,FALSE)</f>
        <v>#N/A</v>
      </c>
      <c r="T570" s="5" t="e">
        <f>VLOOKUP(A570,'Windy City'!$B$3:$D$45,2,FALSE)</f>
        <v>#N/A</v>
      </c>
    </row>
    <row r="571" spans="1:20" x14ac:dyDescent="0.25">
      <c r="A571" s="22">
        <v>1995</v>
      </c>
      <c r="B571" s="11" t="s">
        <v>2601</v>
      </c>
      <c r="C571" s="5" t="e">
        <f>VLOOKUP(A571,'Advanced Digital Cable'!$B$3:$D$180,2,FALSE)</f>
        <v>#N/A</v>
      </c>
      <c r="D571" s="5" t="e">
        <f>VLOOKUP(A571,'American Datalink'!$B$5:$D$280,2,FALSE)</f>
        <v>#N/A</v>
      </c>
      <c r="E571" s="5" t="e">
        <f>VLOOKUP(A571,'Belden (Classics)'!$B$4:$D$793,2,FALSE)</f>
        <v>#N/A</v>
      </c>
      <c r="F571" s="5" t="str">
        <f>VLOOKUP(A571,'Belden New Generation'!$B$4:$D$427,2,FALSE)</f>
        <v>5120FN</v>
      </c>
      <c r="G571" s="5" t="e">
        <f>VLOOKUP(A571,Coleman!$B$2:$D$370,2,FALSE)</f>
        <v>#N/A</v>
      </c>
      <c r="H571" s="5" t="e">
        <f>VLOOKUP(A571,Commscope!$B$2:$D$87,2,FALSE)</f>
        <v>#N/A</v>
      </c>
      <c r="I571" s="5" t="e">
        <f>VLOOKUP(A571,Comtran!$B$2:$D$265,2,FALSE)</f>
        <v>#N/A</v>
      </c>
      <c r="J571" s="5" t="e">
        <f>VLOOKUP(A571,Covid!$B$3:$D$120,2,FALSE)</f>
        <v>#N/A</v>
      </c>
      <c r="K571" s="5" t="e">
        <f>VLOOKUP(A571,General!$B$2:$D$227,2,FALSE)</f>
        <v>#N/A</v>
      </c>
      <c r="L571" s="5" t="e">
        <f>VLOOKUP(A571,'Genesis-Honeywell'!$B$3:$D$492,2,FALSE)</f>
        <v>#N/A</v>
      </c>
      <c r="M571" s="5" t="e">
        <f>VLOOKUP(A571,Gepco!$B$4:$D$164,2,FALSE)</f>
        <v>#N/A</v>
      </c>
      <c r="N571" s="5" t="e">
        <f>VLOOKUP(A571,Ice!$B$4:$D$65,2,FALSE)</f>
        <v>#N/A</v>
      </c>
      <c r="O571" s="5" t="e">
        <f>VLOOKUP(A571,Liberty!$B$3:$D$231,2,FALSE)</f>
        <v>#N/A</v>
      </c>
      <c r="P571" s="5" t="e">
        <f>VLOOKUP(A571,Paige!$B$4:$D$78,2,FALSE)</f>
        <v>#N/A</v>
      </c>
      <c r="Q571" s="5" t="e">
        <f>VLOOKUP(A571,Remee!$B$5:$D$427,2,FALSE)</f>
        <v>#N/A</v>
      </c>
      <c r="R571" s="5" t="e">
        <f>VLOOKUP(A571,Tappan!$B$4:$D$278,2,FALSE)</f>
        <v>#N/A</v>
      </c>
      <c r="S571" s="5" t="e">
        <f>VLOOKUP(A571,Wavenet!$B$3:$D$39,2,FALSE)</f>
        <v>#N/A</v>
      </c>
      <c r="T571" s="5" t="e">
        <f>VLOOKUP(A571,'Windy City'!$B$3:$D$45,2,FALSE)</f>
        <v>#N/A</v>
      </c>
    </row>
    <row r="572" spans="1:20" x14ac:dyDescent="0.25">
      <c r="A572" s="22">
        <v>1997</v>
      </c>
      <c r="B572" s="11" t="s">
        <v>3266</v>
      </c>
      <c r="C572" s="5" t="e">
        <f>VLOOKUP(A572,'Advanced Digital Cable'!$B$3:$D$180,2,FALSE)</f>
        <v>#N/A</v>
      </c>
      <c r="D572" s="5" t="e">
        <f>VLOOKUP(A572,'American Datalink'!$B$5:$D$280,2,FALSE)</f>
        <v>#N/A</v>
      </c>
      <c r="E572" s="5" t="e">
        <f>VLOOKUP(A572,'Belden (Classics)'!$B$4:$D$793,2,FALSE)</f>
        <v>#N/A</v>
      </c>
      <c r="F572" s="5" t="str">
        <f>VLOOKUP(A572,'Belden New Generation'!$B$4:$D$427,2,FALSE)</f>
        <v>5122FN</v>
      </c>
      <c r="G572" s="5" t="e">
        <f>VLOOKUP(A572,Coleman!$B$2:$D$370,2,FALSE)</f>
        <v>#N/A</v>
      </c>
      <c r="H572" s="5" t="e">
        <f>VLOOKUP(A572,Commscope!$B$2:$D$87,2,FALSE)</f>
        <v>#N/A</v>
      </c>
      <c r="I572" s="5" t="e">
        <f>VLOOKUP(A572,Comtran!$B$2:$D$265,2,FALSE)</f>
        <v>#N/A</v>
      </c>
      <c r="J572" s="5" t="e">
        <f>VLOOKUP(A572,Covid!$B$3:$D$120,2,FALSE)</f>
        <v>#N/A</v>
      </c>
      <c r="K572" s="5" t="e">
        <f>VLOOKUP(A572,General!$B$2:$D$227,2,FALSE)</f>
        <v>#N/A</v>
      </c>
      <c r="L572" s="5" t="e">
        <f>VLOOKUP(A572,'Genesis-Honeywell'!$B$3:$D$492,2,FALSE)</f>
        <v>#N/A</v>
      </c>
      <c r="M572" s="5" t="e">
        <f>VLOOKUP(A572,Gepco!$B$4:$D$164,2,FALSE)</f>
        <v>#N/A</v>
      </c>
      <c r="N572" s="5" t="e">
        <f>VLOOKUP(A572,Ice!$B$4:$D$65,2,FALSE)</f>
        <v>#N/A</v>
      </c>
      <c r="O572" s="5" t="e">
        <f>VLOOKUP(A572,Liberty!$B$3:$D$231,2,FALSE)</f>
        <v>#N/A</v>
      </c>
      <c r="P572" s="5" t="e">
        <f>VLOOKUP(A572,Paige!$B$4:$D$78,2,FALSE)</f>
        <v>#N/A</v>
      </c>
      <c r="Q572" s="5" t="e">
        <f>VLOOKUP(A572,Remee!$B$5:$D$427,2,FALSE)</f>
        <v>#N/A</v>
      </c>
      <c r="R572" s="5" t="e">
        <f>VLOOKUP(A572,Tappan!$B$4:$D$278,2,FALSE)</f>
        <v>#N/A</v>
      </c>
      <c r="S572" s="5" t="e">
        <f>VLOOKUP(A572,Wavenet!$B$3:$D$39,2,FALSE)</f>
        <v>#N/A</v>
      </c>
      <c r="T572" s="5" t="e">
        <f>VLOOKUP(A572,'Windy City'!$B$3:$D$45,2,FALSE)</f>
        <v>#N/A</v>
      </c>
    </row>
    <row r="573" spans="1:20" x14ac:dyDescent="0.25">
      <c r="A573" s="22">
        <v>1999</v>
      </c>
      <c r="B573" s="11" t="s">
        <v>3264</v>
      </c>
      <c r="C573" s="5" t="e">
        <f>VLOOKUP(A573,'Advanced Digital Cable'!$B$3:$D$180,2,FALSE)</f>
        <v>#N/A</v>
      </c>
      <c r="D573" s="5" t="e">
        <f>VLOOKUP(A573,'American Datalink'!$B$5:$D$280,2,FALSE)</f>
        <v>#N/A</v>
      </c>
      <c r="E573" s="5" t="e">
        <f>VLOOKUP(A573,'Belden (Classics)'!$B$4:$D$793,2,FALSE)</f>
        <v>#N/A</v>
      </c>
      <c r="F573" s="5" t="str">
        <f>VLOOKUP(A573,'Belden New Generation'!$B$4:$D$427,2,FALSE)</f>
        <v>5020FN</v>
      </c>
      <c r="G573" s="5" t="e">
        <f>VLOOKUP(A573,Coleman!$B$2:$D$370,2,FALSE)</f>
        <v>#N/A</v>
      </c>
      <c r="H573" s="5" t="e">
        <f>VLOOKUP(A573,Commscope!$B$2:$D$87,2,FALSE)</f>
        <v>#N/A</v>
      </c>
      <c r="I573" s="5" t="e">
        <f>VLOOKUP(A573,Comtran!$B$2:$D$265,2,FALSE)</f>
        <v>#N/A</v>
      </c>
      <c r="J573" s="5" t="e">
        <f>VLOOKUP(A573,Covid!$B$3:$D$120,2,FALSE)</f>
        <v>#N/A</v>
      </c>
      <c r="K573" s="5" t="e">
        <f>VLOOKUP(A573,General!$B$2:$D$227,2,FALSE)</f>
        <v>#N/A</v>
      </c>
      <c r="L573" s="5" t="e">
        <f>VLOOKUP(A573,'Genesis-Honeywell'!$B$3:$D$492,2,FALSE)</f>
        <v>#N/A</v>
      </c>
      <c r="M573" s="5" t="e">
        <f>VLOOKUP(A573,Gepco!$B$4:$D$164,2,FALSE)</f>
        <v>#N/A</v>
      </c>
      <c r="N573" s="5" t="e">
        <f>VLOOKUP(A573,Ice!$B$4:$D$65,2,FALSE)</f>
        <v>#N/A</v>
      </c>
      <c r="O573" s="5" t="e">
        <f>VLOOKUP(A573,Liberty!$B$3:$D$231,2,FALSE)</f>
        <v>#N/A</v>
      </c>
      <c r="P573" s="5" t="e">
        <f>VLOOKUP(A573,Paige!$B$4:$D$78,2,FALSE)</f>
        <v>#N/A</v>
      </c>
      <c r="Q573" s="5" t="e">
        <f>VLOOKUP(A573,Remee!$B$5:$D$427,2,FALSE)</f>
        <v>#N/A</v>
      </c>
      <c r="R573" s="5" t="e">
        <f>VLOOKUP(A573,Tappan!$B$4:$D$278,2,FALSE)</f>
        <v>#N/A</v>
      </c>
      <c r="S573" s="5" t="e">
        <f>VLOOKUP(A573,Wavenet!$B$3:$D$39,2,FALSE)</f>
        <v>#N/A</v>
      </c>
      <c r="T573" s="5" t="e">
        <f>VLOOKUP(A573,'Windy City'!$B$3:$D$45,2,FALSE)</f>
        <v>#N/A</v>
      </c>
    </row>
    <row r="574" spans="1:20" x14ac:dyDescent="0.25">
      <c r="A574" s="19" t="s">
        <v>11</v>
      </c>
      <c r="B574" s="11" t="s">
        <v>2586</v>
      </c>
      <c r="C574" s="5">
        <f>VLOOKUP(A574,'Advanced Digital Cable'!$B$3:$D$180,2,FALSE)</f>
        <v>981604</v>
      </c>
      <c r="D574" s="5" t="str">
        <f>VLOOKUP(A574,'American Datalink'!$B$5:$D$280,2,FALSE)</f>
        <v>164FP</v>
      </c>
      <c r="E574" s="5" t="e">
        <f>VLOOKUP(A574,'Belden (Classics)'!$B$4:$D$793,2,FALSE)</f>
        <v>#N/A</v>
      </c>
      <c r="F574" s="5" t="str">
        <f>VLOOKUP(A574,'Belden New Generation'!$B$4:$D$427,2,FALSE)</f>
        <v>6222UL</v>
      </c>
      <c r="G574" s="5">
        <f>VLOOKUP(A574,Coleman!$B$2:$D$370,2,FALSE)</f>
        <v>81604</v>
      </c>
      <c r="H574" s="5" t="e">
        <f>VLOOKUP(A574,Commscope!$B$2:$D$87,2,FALSE)</f>
        <v>#N/A</v>
      </c>
      <c r="I574" s="5">
        <f>VLOOKUP(A574,Comtran!$B$2:$D$265,2,FALSE)</f>
        <v>8708</v>
      </c>
      <c r="J574" s="5" t="str">
        <f>VLOOKUP(A574,Covid!$B$3:$D$120,2,FALSE)</f>
        <v>FRM 3400 16</v>
      </c>
      <c r="K574" s="5" t="e">
        <f>VLOOKUP(A574,General!$B$2:$D$227,2,FALSE)</f>
        <v>#N/A</v>
      </c>
      <c r="L574" s="5">
        <f>VLOOKUP(A574,'Genesis-Honeywell'!$B$3:$D$492,2,FALSE)</f>
        <v>4512</v>
      </c>
      <c r="M574" s="5" t="e">
        <f>VLOOKUP(A574,Gepco!$B$4:$D$164,2,FALSE)</f>
        <v>#N/A</v>
      </c>
      <c r="N574" s="5" t="e">
        <f>VLOOKUP(A574,Ice!$B$4:$D$65,2,FALSE)</f>
        <v>#N/A</v>
      </c>
      <c r="O574" s="5" t="str">
        <f>VLOOKUP(A574,Liberty!$B$3:$D$231,2,FALSE)</f>
        <v>16-4C-FPLP</v>
      </c>
      <c r="P574" s="5" t="e">
        <f>VLOOKUP(A574,Paige!$B$4:$D$78,2,FALSE)</f>
        <v>#N/A</v>
      </c>
      <c r="Q574" s="5">
        <f>VLOOKUP(A574,Remee!$B$5:$D$427,2,FALSE)</f>
        <v>760164</v>
      </c>
      <c r="R574" s="5" t="str">
        <f>VLOOKUP(A574,Tappan!$B$4:$D$278,2,FALSE)</f>
        <v>G50044</v>
      </c>
      <c r="S574" s="5" t="e">
        <f>VLOOKUP(A574,Wavenet!$B$3:$D$39,2,FALSE)</f>
        <v>#N/A</v>
      </c>
      <c r="T574" s="5" t="e">
        <f>VLOOKUP(A574,'Windy City'!$B$3:$D$45,2,FALSE)</f>
        <v>#N/A</v>
      </c>
    </row>
    <row r="575" spans="1:20" x14ac:dyDescent="0.25">
      <c r="A575" s="19" t="s">
        <v>22</v>
      </c>
      <c r="B575" s="11" t="s">
        <v>2602</v>
      </c>
      <c r="C575" s="5" t="str">
        <f>VLOOKUP(A575,'Advanced Digital Cable'!$B$3:$D$180,2,FALSE)</f>
        <v>981604SD</v>
      </c>
      <c r="D575" s="5" t="str">
        <f>VLOOKUP(A575,'American Datalink'!$B$5:$D$280,2,FALSE)</f>
        <v>164SFP</v>
      </c>
      <c r="E575" s="5" t="e">
        <f>VLOOKUP(A575,'Belden (Classics)'!$B$4:$D$793,2,FALSE)</f>
        <v>#N/A</v>
      </c>
      <c r="F575" s="5" t="str">
        <f>VLOOKUP(A575,'Belden New Generation'!$B$4:$D$427,2,FALSE)</f>
        <v>6222FL</v>
      </c>
      <c r="G575" s="5">
        <f>VLOOKUP(A575,Coleman!$B$2:$D$370,2,FALSE)</f>
        <v>85604</v>
      </c>
      <c r="H575" s="5" t="e">
        <f>VLOOKUP(A575,Commscope!$B$2:$D$87,2,FALSE)</f>
        <v>#N/A</v>
      </c>
      <c r="I575" s="5">
        <f>VLOOKUP(A575,Comtran!$B$2:$D$265,2,FALSE)</f>
        <v>4911</v>
      </c>
      <c r="J575" s="5" t="e">
        <f>VLOOKUP(A575,Covid!$B$3:$D$120,2,FALSE)</f>
        <v>#N/A</v>
      </c>
      <c r="K575" s="5" t="e">
        <f>VLOOKUP(A575,General!$B$2:$D$227,2,FALSE)</f>
        <v>#N/A</v>
      </c>
      <c r="L575" s="5">
        <f>VLOOKUP(A575,'Genesis-Honeywell'!$B$3:$D$492,2,FALSE)</f>
        <v>4607</v>
      </c>
      <c r="M575" s="5" t="e">
        <f>VLOOKUP(A575,Gepco!$B$4:$D$164,2,FALSE)</f>
        <v>#N/A</v>
      </c>
      <c r="N575" s="5" t="e">
        <f>VLOOKUP(A575,Ice!$B$4:$D$65,2,FALSE)</f>
        <v>#N/A</v>
      </c>
      <c r="O575" s="5" t="str">
        <f>VLOOKUP(A575,Liberty!$B$3:$D$231,2,FALSE)</f>
        <v>16-4C-FPLPSH</v>
      </c>
      <c r="P575" s="5" t="e">
        <f>VLOOKUP(A575,Paige!$B$4:$D$78,2,FALSE)</f>
        <v>#N/A</v>
      </c>
      <c r="Q575" s="5" t="e">
        <f>VLOOKUP(A575,Remee!$B$5:$D$427,2,FALSE)</f>
        <v>#N/A</v>
      </c>
      <c r="R575" s="5" t="str">
        <f>VLOOKUP(A575,Tappan!$B$4:$D$278,2,FALSE)</f>
        <v>G50054</v>
      </c>
      <c r="S575" s="5" t="e">
        <f>VLOOKUP(A575,Wavenet!$B$3:$D$39,2,FALSE)</f>
        <v>#N/A</v>
      </c>
      <c r="T575" s="5" t="e">
        <f>VLOOKUP(A575,'Windy City'!$B$3:$D$45,2,FALSE)</f>
        <v>#N/A</v>
      </c>
    </row>
    <row r="576" spans="1:20" x14ac:dyDescent="0.25">
      <c r="A576" s="19" t="s">
        <v>13</v>
      </c>
      <c r="B576" s="11" t="s">
        <v>2603</v>
      </c>
      <c r="C576" s="5">
        <f>VLOOKUP(A576,'Advanced Digital Cable'!$B$3:$D$180,2,FALSE)</f>
        <v>981404</v>
      </c>
      <c r="D576" s="5" t="str">
        <f>VLOOKUP(A576,'American Datalink'!$B$5:$D$280,2,FALSE)</f>
        <v>144FP</v>
      </c>
      <c r="E576" s="5" t="e">
        <f>VLOOKUP(A576,'Belden (Classics)'!$B$4:$D$793,2,FALSE)</f>
        <v>#N/A</v>
      </c>
      <c r="F576" s="5" t="str">
        <f>VLOOKUP(A576,'Belden New Generation'!$B$4:$D$427,2,FALSE)</f>
        <v>6122UL</v>
      </c>
      <c r="G576" s="5">
        <f>VLOOKUP(A576,Coleman!$B$2:$D$370,2,FALSE)</f>
        <v>81404</v>
      </c>
      <c r="H576" s="5" t="e">
        <f>VLOOKUP(A576,Commscope!$B$2:$D$87,2,FALSE)</f>
        <v>#N/A</v>
      </c>
      <c r="I576" s="5">
        <f>VLOOKUP(A576,Comtran!$B$2:$D$265,2,FALSE)</f>
        <v>8710</v>
      </c>
      <c r="J576" s="5" t="e">
        <f>VLOOKUP(A576,Covid!$B$3:$D$120,2,FALSE)</f>
        <v>#N/A</v>
      </c>
      <c r="K576" s="5" t="str">
        <f>VLOOKUP(A576,General!$B$2:$D$227,2,FALSE)</f>
        <v>E3524S</v>
      </c>
      <c r="L576" s="5">
        <f>VLOOKUP(A576,'Genesis-Honeywell'!$B$3:$D$492,2,FALSE)</f>
        <v>4514</v>
      </c>
      <c r="M576" s="5" t="e">
        <f>VLOOKUP(A576,Gepco!$B$4:$D$164,2,FALSE)</f>
        <v>#N/A</v>
      </c>
      <c r="N576" s="5" t="e">
        <f>VLOOKUP(A576,Ice!$B$4:$D$65,2,FALSE)</f>
        <v>#N/A</v>
      </c>
      <c r="O576" s="5" t="str">
        <f>VLOOKUP(A576,Liberty!$B$3:$D$231,2,FALSE)</f>
        <v>14-4C-FPLP</v>
      </c>
      <c r="P576" s="5" t="e">
        <f>VLOOKUP(A576,Paige!$B$4:$D$78,2,FALSE)</f>
        <v>#N/A</v>
      </c>
      <c r="Q576" s="5">
        <f>VLOOKUP(A576,Remee!$B$5:$D$427,2,FALSE)</f>
        <v>760144</v>
      </c>
      <c r="R576" s="5" t="str">
        <f>VLOOKUP(A576,Tappan!$B$4:$D$278,2,FALSE)</f>
        <v>G60041</v>
      </c>
      <c r="S576" s="5" t="e">
        <f>VLOOKUP(A576,Wavenet!$B$3:$D$39,2,FALSE)</f>
        <v>#N/A</v>
      </c>
      <c r="T576" s="5" t="e">
        <f>VLOOKUP(A576,'Windy City'!$B$3:$D$45,2,FALSE)</f>
        <v>#N/A</v>
      </c>
    </row>
    <row r="577" spans="1:20" x14ac:dyDescent="0.25">
      <c r="A577" s="19" t="s">
        <v>16</v>
      </c>
      <c r="B577" s="11" t="s">
        <v>2604</v>
      </c>
      <c r="C577" s="5" t="str">
        <f>VLOOKUP(A577,'Advanced Digital Cable'!$B$3:$D$180,2,FALSE)</f>
        <v>981802SD</v>
      </c>
      <c r="D577" s="5" t="str">
        <f>VLOOKUP(A577,'American Datalink'!$B$5:$D$280,2,FALSE)</f>
        <v>182SFP</v>
      </c>
      <c r="E577" s="5" t="e">
        <f>VLOOKUP(A577,'Belden (Classics)'!$B$4:$D$793,2,FALSE)</f>
        <v>#N/A</v>
      </c>
      <c r="F577" s="5" t="str">
        <f>VLOOKUP(A577,'Belden New Generation'!$B$4:$D$427,2,FALSE)</f>
        <v>6320FL</v>
      </c>
      <c r="G577" s="5">
        <f>VLOOKUP(A577,Coleman!$B$2:$D$370,2,FALSE)</f>
        <v>85802</v>
      </c>
      <c r="H577" s="5" t="e">
        <f>VLOOKUP(A577,Commscope!$B$2:$D$87,2,FALSE)</f>
        <v>#N/A</v>
      </c>
      <c r="I577" s="5">
        <f>VLOOKUP(A577,Comtran!$B$2:$D$265,2,FALSE)</f>
        <v>2026</v>
      </c>
      <c r="J577" s="5" t="str">
        <f>VLOOKUP(A577,Covid!$B$3:$D$120,2,FALSE)</f>
        <v>FRS 3200 18</v>
      </c>
      <c r="K577" s="5" t="str">
        <f>VLOOKUP(A577,General!$B$2:$D$227,2,FALSE)</f>
        <v>E3602S</v>
      </c>
      <c r="L577" s="5">
        <f>VLOOKUP(A577,'Genesis-Honeywell'!$B$3:$D$492,2,FALSE)</f>
        <v>4602</v>
      </c>
      <c r="M577" s="5" t="e">
        <f>VLOOKUP(A577,Gepco!$B$4:$D$164,2,FALSE)</f>
        <v>#N/A</v>
      </c>
      <c r="N577" s="5" t="e">
        <f>VLOOKUP(A577,Ice!$B$4:$D$65,2,FALSE)</f>
        <v>#N/A</v>
      </c>
      <c r="O577" s="5" t="str">
        <f>VLOOKUP(A577,Liberty!$B$3:$D$231,2,FALSE)</f>
        <v>18-2C-FPLPSH</v>
      </c>
      <c r="P577" s="5" t="e">
        <f>VLOOKUP(A577,Paige!$B$4:$D$78,2,FALSE)</f>
        <v>#N/A</v>
      </c>
      <c r="Q577" s="5">
        <f>VLOOKUP(A577,Remee!$B$5:$D$427,2,FALSE)</f>
        <v>760181</v>
      </c>
      <c r="R577" s="5" t="str">
        <f>VLOOKUP(A577,Tappan!$B$4:$D$278,2,FALSE)</f>
        <v>G40006</v>
      </c>
      <c r="S577" s="5" t="e">
        <f>VLOOKUP(A577,Wavenet!$B$3:$D$39,2,FALSE)</f>
        <v>#N/A</v>
      </c>
      <c r="T577" s="5" t="str">
        <f>VLOOKUP(A577,'Windy City'!$B$3:$D$45,2,FALSE)</f>
        <v>762320-S</v>
      </c>
    </row>
    <row r="578" spans="1:20" x14ac:dyDescent="0.25">
      <c r="A578" s="19" t="s">
        <v>2605</v>
      </c>
      <c r="B578" s="11" t="s">
        <v>2606</v>
      </c>
      <c r="C578" s="5" t="e">
        <f>VLOOKUP(A578,'Advanced Digital Cable'!$B$3:$D$180,2,FALSE)</f>
        <v>#N/A</v>
      </c>
      <c r="D578" s="5" t="e">
        <f>VLOOKUP(A578,'American Datalink'!$B$5:$D$280,2,FALSE)</f>
        <v>#N/A</v>
      </c>
      <c r="E578" s="5" t="e">
        <f>VLOOKUP(A578,'Belden (Classics)'!$B$4:$D$793,2,FALSE)</f>
        <v>#N/A</v>
      </c>
      <c r="F578" s="5" t="e">
        <f>VLOOKUP(A578,'Belden New Generation'!$B$4:$D$427,2,FALSE)</f>
        <v>#N/A</v>
      </c>
      <c r="G578" s="5" t="e">
        <f>VLOOKUP(A578,Coleman!$B$2:$D$370,2,FALSE)</f>
        <v>#N/A</v>
      </c>
      <c r="H578" s="5" t="e">
        <f>VLOOKUP(A578,Commscope!$B$2:$D$87,2,FALSE)</f>
        <v>#N/A</v>
      </c>
      <c r="I578" s="5" t="e">
        <f>VLOOKUP(A578,Comtran!$B$2:$D$265,2,FALSE)</f>
        <v>#N/A</v>
      </c>
      <c r="J578" s="5" t="e">
        <f>VLOOKUP(A578,Covid!$B$3:$D$120,2,FALSE)</f>
        <v>#N/A</v>
      </c>
      <c r="K578" s="5" t="e">
        <f>VLOOKUP(A578,General!$B$2:$D$227,2,FALSE)</f>
        <v>#N/A</v>
      </c>
      <c r="L578" s="5" t="e">
        <f>VLOOKUP(A578,'Genesis-Honeywell'!$B$3:$D$492,2,FALSE)</f>
        <v>#N/A</v>
      </c>
      <c r="M578" s="5" t="e">
        <f>VLOOKUP(A578,Gepco!$B$4:$D$164,2,FALSE)</f>
        <v>#N/A</v>
      </c>
      <c r="N578" s="5" t="e">
        <f>VLOOKUP(A578,Ice!$B$4:$D$65,2,FALSE)</f>
        <v>#N/A</v>
      </c>
      <c r="O578" s="5" t="e">
        <f>VLOOKUP(A578,Liberty!$B$3:$D$231,2,FALSE)</f>
        <v>#N/A</v>
      </c>
      <c r="P578" s="5" t="e">
        <f>VLOOKUP(A578,Paige!$B$4:$D$78,2,FALSE)</f>
        <v>#N/A</v>
      </c>
      <c r="Q578" s="5" t="e">
        <f>VLOOKUP(A578,Remee!$B$5:$D$427,2,FALSE)</f>
        <v>#N/A</v>
      </c>
      <c r="R578" s="5" t="e">
        <f>VLOOKUP(A578,Tappan!$B$4:$D$278,2,FALSE)</f>
        <v>#N/A</v>
      </c>
      <c r="S578" s="5" t="e">
        <f>VLOOKUP(A578,Wavenet!$B$3:$D$39,2,FALSE)</f>
        <v>#N/A</v>
      </c>
      <c r="T578" s="5" t="e">
        <f>VLOOKUP(A578,'Windy City'!$B$3:$D$45,2,FALSE)</f>
        <v>#N/A</v>
      </c>
    </row>
    <row r="579" spans="1:20" x14ac:dyDescent="0.25">
      <c r="A579" s="19" t="s">
        <v>18</v>
      </c>
      <c r="B579" s="11" t="s">
        <v>2607</v>
      </c>
      <c r="C579" s="5" t="str">
        <f>VLOOKUP(A579,'Advanced Digital Cable'!$B$3:$D$180,2,FALSE)</f>
        <v>981804SD</v>
      </c>
      <c r="D579" s="5" t="str">
        <f>VLOOKUP(A579,'American Datalink'!$B$5:$D$280,2,FALSE)</f>
        <v>184SFP</v>
      </c>
      <c r="E579" s="5" t="e">
        <f>VLOOKUP(A579,'Belden (Classics)'!$B$4:$D$793,2,FALSE)</f>
        <v>#N/A</v>
      </c>
      <c r="F579" s="5" t="str">
        <f>VLOOKUP(A579,'Belden New Generation'!$B$4:$D$427,2,FALSE)</f>
        <v>6322FL</v>
      </c>
      <c r="G579" s="5">
        <f>VLOOKUP(A579,Coleman!$B$2:$D$370,2,FALSE)</f>
        <v>85804</v>
      </c>
      <c r="H579" s="5" t="e">
        <f>VLOOKUP(A579,Commscope!$B$2:$D$87,2,FALSE)</f>
        <v>#N/A</v>
      </c>
      <c r="I579" s="5">
        <f>VLOOKUP(A579,Comtran!$B$2:$D$265,2,FALSE)</f>
        <v>4916</v>
      </c>
      <c r="J579" s="5" t="str">
        <f>VLOOKUP(A579,Covid!$B$3:$D$120,2,FALSE)</f>
        <v>FRS 3400 18</v>
      </c>
      <c r="K579" s="5" t="str">
        <f>VLOOKUP(A579,General!$B$2:$D$227,2,FALSE)</f>
        <v>E3604S</v>
      </c>
      <c r="L579" s="5">
        <f>VLOOKUP(A579,'Genesis-Honeywell'!$B$3:$D$492,2,FALSE)</f>
        <v>4603</v>
      </c>
      <c r="M579" s="5" t="e">
        <f>VLOOKUP(A579,Gepco!$B$4:$D$164,2,FALSE)</f>
        <v>#N/A</v>
      </c>
      <c r="N579" s="5" t="e">
        <f>VLOOKUP(A579,Ice!$B$4:$D$65,2,FALSE)</f>
        <v>#N/A</v>
      </c>
      <c r="O579" s="5" t="str">
        <f>VLOOKUP(A579,Liberty!$B$3:$D$231,2,FALSE)</f>
        <v>18-4C-FPLPSH</v>
      </c>
      <c r="P579" s="5" t="e">
        <f>VLOOKUP(A579,Paige!$B$4:$D$78,2,FALSE)</f>
        <v>#N/A</v>
      </c>
      <c r="Q579" s="5">
        <f>VLOOKUP(A579,Remee!$B$5:$D$427,2,FALSE)</f>
        <v>760185</v>
      </c>
      <c r="R579" s="5" t="str">
        <f>VLOOKUP(A579,Tappan!$B$4:$D$278,2,FALSE)</f>
        <v>G40296</v>
      </c>
      <c r="S579" s="5" t="e">
        <f>VLOOKUP(A579,Wavenet!$B$3:$D$39,2,FALSE)</f>
        <v>#N/A</v>
      </c>
      <c r="T579" s="5" t="e">
        <f>VLOOKUP(A579,'Windy City'!$B$3:$D$45,2,FALSE)</f>
        <v>#N/A</v>
      </c>
    </row>
    <row r="580" spans="1:20" x14ac:dyDescent="0.25">
      <c r="A580" s="19" t="s">
        <v>8</v>
      </c>
      <c r="B580" s="11" t="s">
        <v>2608</v>
      </c>
      <c r="C580" s="5">
        <f>VLOOKUP(A580,'Advanced Digital Cable'!$B$3:$D$180,2,FALSE)</f>
        <v>981802</v>
      </c>
      <c r="D580" s="5" t="str">
        <f>VLOOKUP(A580,'American Datalink'!$B$5:$D$280,2,FALSE)</f>
        <v>182FP</v>
      </c>
      <c r="E580" s="5" t="e">
        <f>VLOOKUP(A580,'Belden (Classics)'!$B$4:$D$793,2,FALSE)</f>
        <v>#N/A</v>
      </c>
      <c r="F580" s="5" t="str">
        <f>VLOOKUP(A580,'Belden New Generation'!$B$4:$D$427,2,FALSE)</f>
        <v>6320UL</v>
      </c>
      <c r="G580" s="5">
        <f>VLOOKUP(A580,Coleman!$B$2:$D$370,2,FALSE)</f>
        <v>81802</v>
      </c>
      <c r="H580" s="5" t="e">
        <f>VLOOKUP(A580,Commscope!$B$2:$D$87,2,FALSE)</f>
        <v>#N/A</v>
      </c>
      <c r="I580" s="5">
        <f>VLOOKUP(A580,Comtran!$B$2:$D$265,2,FALSE)</f>
        <v>3293</v>
      </c>
      <c r="J580" s="5" t="str">
        <f>VLOOKUP(A580,Covid!$B$3:$D$120,2,FALSE)</f>
        <v>FRM 3200 18</v>
      </c>
      <c r="K580" s="5" t="str">
        <f>VLOOKUP(A580,General!$B$2:$D$227,2,FALSE)</f>
        <v>E3502S</v>
      </c>
      <c r="L580" s="5">
        <f>VLOOKUP(A580,'Genesis-Honeywell'!$B$3:$D$492,2,FALSE)</f>
        <v>4506</v>
      </c>
      <c r="M580" s="5" t="e">
        <f>VLOOKUP(A580,Gepco!$B$4:$D$164,2,FALSE)</f>
        <v>#N/A</v>
      </c>
      <c r="N580" s="5" t="e">
        <f>VLOOKUP(A580,Ice!$B$4:$D$65,2,FALSE)</f>
        <v>#N/A</v>
      </c>
      <c r="O580" s="5" t="str">
        <f>VLOOKUP(A580,Liberty!$B$3:$D$231,2,FALSE)</f>
        <v>18-2C-FPLP</v>
      </c>
      <c r="P580" s="5" t="e">
        <f>VLOOKUP(A580,Paige!$B$4:$D$78,2,FALSE)</f>
        <v>#N/A</v>
      </c>
      <c r="Q580" s="5">
        <f>VLOOKUP(A580,Remee!$B$5:$D$427,2,FALSE)</f>
        <v>760180</v>
      </c>
      <c r="R580" s="5" t="str">
        <f>VLOOKUP(A580,Tappan!$B$4:$D$278,2,FALSE)</f>
        <v>G40005</v>
      </c>
      <c r="S580" s="5" t="e">
        <f>VLOOKUP(A580,Wavenet!$B$3:$D$39,2,FALSE)</f>
        <v>#N/A</v>
      </c>
      <c r="T580" s="5" t="e">
        <f>VLOOKUP(A580,'Windy City'!$B$3:$D$45,2,FALSE)</f>
        <v>#N/A</v>
      </c>
    </row>
    <row r="581" spans="1:20" x14ac:dyDescent="0.25">
      <c r="A581" s="19" t="s">
        <v>9</v>
      </c>
      <c r="B581" s="11" t="s">
        <v>2609</v>
      </c>
      <c r="C581" s="5">
        <f>VLOOKUP(A581,'Advanced Digital Cable'!$B$3:$D$180,2,FALSE)</f>
        <v>981804</v>
      </c>
      <c r="D581" s="5" t="str">
        <f>VLOOKUP(A581,'American Datalink'!$B$5:$D$280,2,FALSE)</f>
        <v>184FP</v>
      </c>
      <c r="E581" s="5" t="e">
        <f>VLOOKUP(A581,'Belden (Classics)'!$B$4:$D$793,2,FALSE)</f>
        <v>#N/A</v>
      </c>
      <c r="F581" s="5" t="str">
        <f>VLOOKUP(A581,'Belden New Generation'!$B$4:$D$427,2,FALSE)</f>
        <v>6322UL</v>
      </c>
      <c r="G581" s="5">
        <f>VLOOKUP(A581,Coleman!$B$2:$D$370,2,FALSE)</f>
        <v>81804</v>
      </c>
      <c r="H581" s="5" t="e">
        <f>VLOOKUP(A581,Commscope!$B$2:$D$87,2,FALSE)</f>
        <v>#N/A</v>
      </c>
      <c r="I581" s="5">
        <f>VLOOKUP(A581,Comtran!$B$2:$D$265,2,FALSE)</f>
        <v>8705</v>
      </c>
      <c r="J581" s="5" t="str">
        <f>VLOOKUP(A581,Covid!$B$3:$D$120,2,FALSE)</f>
        <v>FRM 3400 18</v>
      </c>
      <c r="K581" s="5" t="str">
        <f>VLOOKUP(A581,General!$B$2:$D$227,2,FALSE)</f>
        <v>E3504S</v>
      </c>
      <c r="L581" s="5">
        <f>VLOOKUP(A581,'Genesis-Honeywell'!$B$3:$D$492,2,FALSE)</f>
        <v>4507</v>
      </c>
      <c r="M581" s="5" t="e">
        <f>VLOOKUP(A581,Gepco!$B$4:$D$164,2,FALSE)</f>
        <v>#N/A</v>
      </c>
      <c r="N581" s="5" t="e">
        <f>VLOOKUP(A581,Ice!$B$4:$D$65,2,FALSE)</f>
        <v>#N/A</v>
      </c>
      <c r="O581" s="5" t="str">
        <f>VLOOKUP(A581,Liberty!$B$3:$D$231,2,FALSE)</f>
        <v>18-4C-FPLP</v>
      </c>
      <c r="P581" s="5" t="e">
        <f>VLOOKUP(A581,Paige!$B$4:$D$78,2,FALSE)</f>
        <v>#N/A</v>
      </c>
      <c r="Q581" s="5">
        <f>VLOOKUP(A581,Remee!$B$5:$D$427,2,FALSE)</f>
        <v>760184</v>
      </c>
      <c r="R581" s="5" t="str">
        <f>VLOOKUP(A581,Tappan!$B$4:$D$278,2,FALSE)</f>
        <v>G40040</v>
      </c>
      <c r="S581" s="5" t="e">
        <f>VLOOKUP(A581,Wavenet!$B$3:$D$39,2,FALSE)</f>
        <v>#N/A</v>
      </c>
      <c r="T581" s="5" t="e">
        <f>VLOOKUP(A581,'Windy City'!$B$3:$D$45,2,FALSE)</f>
        <v>#N/A</v>
      </c>
    </row>
    <row r="582" spans="1:20" x14ac:dyDescent="0.25">
      <c r="A582" s="19" t="s">
        <v>20</v>
      </c>
      <c r="B582" s="11" t="s">
        <v>2610</v>
      </c>
      <c r="C582" s="5" t="str">
        <f>VLOOKUP(A582,'Advanced Digital Cable'!$B$3:$D$180,2,FALSE)</f>
        <v>981602SD</v>
      </c>
      <c r="D582" s="5" t="str">
        <f>VLOOKUP(A582,'American Datalink'!$B$5:$D$280,2,FALSE)</f>
        <v>162SFP</v>
      </c>
      <c r="E582" s="5" t="e">
        <f>VLOOKUP(A582,'Belden (Classics)'!$B$4:$D$793,2,FALSE)</f>
        <v>#N/A</v>
      </c>
      <c r="F582" s="5" t="str">
        <f>VLOOKUP(A582,'Belden New Generation'!$B$4:$D$427,2,FALSE)</f>
        <v>6220FL</v>
      </c>
      <c r="G582" s="5">
        <f>VLOOKUP(A582,Coleman!$B$2:$D$370,2,FALSE)</f>
        <v>85602</v>
      </c>
      <c r="H582" s="5" t="e">
        <f>VLOOKUP(A582,Commscope!$B$2:$D$87,2,FALSE)</f>
        <v>#N/A</v>
      </c>
      <c r="I582" s="5">
        <f>VLOOKUP(A582,Comtran!$B$2:$D$265,2,FALSE)</f>
        <v>4909</v>
      </c>
      <c r="J582" s="5" t="str">
        <f>VLOOKUP(A582,Covid!$B$3:$D$120,2,FALSE)</f>
        <v>FRS 3200 16</v>
      </c>
      <c r="K582" s="5" t="str">
        <f>VLOOKUP(A582,General!$B$2:$D$227,2,FALSE)</f>
        <v>E3612S</v>
      </c>
      <c r="L582" s="5">
        <f>VLOOKUP(A582,'Genesis-Honeywell'!$B$3:$D$492,2,FALSE)</f>
        <v>4606</v>
      </c>
      <c r="M582" s="5" t="e">
        <f>VLOOKUP(A582,Gepco!$B$4:$D$164,2,FALSE)</f>
        <v>#N/A</v>
      </c>
      <c r="N582" s="5" t="e">
        <f>VLOOKUP(A582,Ice!$B$4:$D$65,2,FALSE)</f>
        <v>#N/A</v>
      </c>
      <c r="O582" s="5" t="str">
        <f>VLOOKUP(A582,Liberty!$B$3:$D$231,2,FALSE)</f>
        <v>16-2C-FPLPSH</v>
      </c>
      <c r="P582" s="5" t="e">
        <f>VLOOKUP(A582,Paige!$B$4:$D$78,2,FALSE)</f>
        <v>#N/A</v>
      </c>
      <c r="Q582" s="5">
        <f>VLOOKUP(A582,Remee!$B$5:$D$427,2,FALSE)</f>
        <v>760161</v>
      </c>
      <c r="R582" s="5" t="str">
        <f>VLOOKUP(A582,Tappan!$B$4:$D$278,2,FALSE)</f>
        <v>G50013</v>
      </c>
      <c r="S582" s="5" t="e">
        <f>VLOOKUP(A582,Wavenet!$B$3:$D$39,2,FALSE)</f>
        <v>#N/A</v>
      </c>
      <c r="T582" s="5" t="e">
        <f>VLOOKUP(A582,'Windy City'!$B$3:$D$45,2,FALSE)</f>
        <v>#N/A</v>
      </c>
    </row>
    <row r="583" spans="1:20" x14ac:dyDescent="0.25">
      <c r="A583" s="19" t="s">
        <v>2611</v>
      </c>
      <c r="B583" s="11" t="s">
        <v>2612</v>
      </c>
      <c r="C583" s="5" t="e">
        <f>VLOOKUP(A583,'Advanced Digital Cable'!$B$3:$D$180,2,FALSE)</f>
        <v>#N/A</v>
      </c>
      <c r="D583" s="5" t="e">
        <f>VLOOKUP(A583,'American Datalink'!$B$5:$D$280,2,FALSE)</f>
        <v>#N/A</v>
      </c>
      <c r="E583" s="5" t="e">
        <f>VLOOKUP(A583,'Belden (Classics)'!$B$4:$D$793,2,FALSE)</f>
        <v>#N/A</v>
      </c>
      <c r="F583" s="5" t="e">
        <f>VLOOKUP(A583,'Belden New Generation'!$B$4:$D$427,2,FALSE)</f>
        <v>#N/A</v>
      </c>
      <c r="G583" s="5" t="e">
        <f>VLOOKUP(A583,Coleman!$B$2:$D$370,2,FALSE)</f>
        <v>#N/A</v>
      </c>
      <c r="H583" s="5" t="e">
        <f>VLOOKUP(A583,Commscope!$B$2:$D$87,2,FALSE)</f>
        <v>#N/A</v>
      </c>
      <c r="I583" s="5" t="e">
        <f>VLOOKUP(A583,Comtran!$B$2:$D$265,2,FALSE)</f>
        <v>#N/A</v>
      </c>
      <c r="J583" s="5" t="e">
        <f>VLOOKUP(A583,Covid!$B$3:$D$120,2,FALSE)</f>
        <v>#N/A</v>
      </c>
      <c r="K583" s="5" t="e">
        <f>VLOOKUP(A583,General!$B$2:$D$227,2,FALSE)</f>
        <v>#N/A</v>
      </c>
      <c r="L583" s="5" t="e">
        <f>VLOOKUP(A583,'Genesis-Honeywell'!$B$3:$D$492,2,FALSE)</f>
        <v>#N/A</v>
      </c>
      <c r="M583" s="5" t="e">
        <f>VLOOKUP(A583,Gepco!$B$4:$D$164,2,FALSE)</f>
        <v>#N/A</v>
      </c>
      <c r="N583" s="5" t="e">
        <f>VLOOKUP(A583,Ice!$B$4:$D$65,2,FALSE)</f>
        <v>#N/A</v>
      </c>
      <c r="O583" s="5" t="e">
        <f>VLOOKUP(A583,Liberty!$B$3:$D$231,2,FALSE)</f>
        <v>#N/A</v>
      </c>
      <c r="P583" s="5" t="e">
        <f>VLOOKUP(A583,Paige!$B$4:$D$78,2,FALSE)</f>
        <v>#N/A</v>
      </c>
      <c r="Q583" s="5" t="e">
        <f>VLOOKUP(A583,Remee!$B$5:$D$427,2,FALSE)</f>
        <v>#N/A</v>
      </c>
      <c r="R583" s="5" t="e">
        <f>VLOOKUP(A583,Tappan!$B$4:$D$278,2,FALSE)</f>
        <v>#N/A</v>
      </c>
      <c r="S583" s="5" t="e">
        <f>VLOOKUP(A583,Wavenet!$B$3:$D$39,2,FALSE)</f>
        <v>#N/A</v>
      </c>
      <c r="T583" s="5" t="e">
        <f>VLOOKUP(A583,'Windy City'!$B$3:$D$45,2,FALSE)</f>
        <v>#N/A</v>
      </c>
    </row>
    <row r="584" spans="1:20" x14ac:dyDescent="0.25">
      <c r="A584" s="19" t="s">
        <v>10</v>
      </c>
      <c r="B584" s="11" t="s">
        <v>2613</v>
      </c>
      <c r="C584" s="5">
        <f>VLOOKUP(A584,'Advanced Digital Cable'!$B$3:$D$180,2,FALSE)</f>
        <v>981602</v>
      </c>
      <c r="D584" s="5" t="str">
        <f>VLOOKUP(A584,'American Datalink'!$B$5:$D$280,2,FALSE)</f>
        <v>162FP</v>
      </c>
      <c r="E584" s="5" t="e">
        <f>VLOOKUP(A584,'Belden (Classics)'!$B$4:$D$793,2,FALSE)</f>
        <v>#N/A</v>
      </c>
      <c r="F584" s="5" t="str">
        <f>VLOOKUP(A584,'Belden New Generation'!$B$4:$D$427,2,FALSE)</f>
        <v>6220UL</v>
      </c>
      <c r="G584" s="5">
        <f>VLOOKUP(A584,Coleman!$B$2:$D$370,2,FALSE)</f>
        <v>81602</v>
      </c>
      <c r="H584" s="5" t="e">
        <f>VLOOKUP(A584,Commscope!$B$2:$D$87,2,FALSE)</f>
        <v>#N/A</v>
      </c>
      <c r="I584" s="5">
        <f>VLOOKUP(A584,Comtran!$B$2:$D$265,2,FALSE)</f>
        <v>2521</v>
      </c>
      <c r="J584" s="5" t="str">
        <f>VLOOKUP(A584,Covid!$B$3:$D$120,2,FALSE)</f>
        <v>FRM 3200 16</v>
      </c>
      <c r="K584" s="5" t="str">
        <f>VLOOKUP(A584,General!$B$2:$D$227,2,FALSE)</f>
        <v>E3512S</v>
      </c>
      <c r="L584" s="5">
        <f>VLOOKUP(A584,'Genesis-Honeywell'!$B$3:$D$492,2,FALSE)</f>
        <v>4511</v>
      </c>
      <c r="M584" s="5" t="e">
        <f>VLOOKUP(A584,Gepco!$B$4:$D$164,2,FALSE)</f>
        <v>#N/A</v>
      </c>
      <c r="N584" s="5" t="e">
        <f>VLOOKUP(A584,Ice!$B$4:$D$65,2,FALSE)</f>
        <v>#N/A</v>
      </c>
      <c r="O584" s="5" t="str">
        <f>VLOOKUP(A584,Liberty!$B$3:$D$231,2,FALSE)</f>
        <v>16-2C-FPLP</v>
      </c>
      <c r="P584" s="5" t="e">
        <f>VLOOKUP(A584,Paige!$B$4:$D$78,2,FALSE)</f>
        <v>#N/A</v>
      </c>
      <c r="Q584" s="5">
        <f>VLOOKUP(A584,Remee!$B$5:$D$427,2,FALSE)</f>
        <v>760160</v>
      </c>
      <c r="R584" s="5" t="str">
        <f>VLOOKUP(A584,Tappan!$B$4:$D$278,2,FALSE)</f>
        <v>G50032</v>
      </c>
      <c r="S584" s="5" t="e">
        <f>VLOOKUP(A584,Wavenet!$B$3:$D$39,2,FALSE)</f>
        <v>#N/A</v>
      </c>
      <c r="T584" s="5" t="e">
        <f>VLOOKUP(A584,'Windy City'!$B$3:$D$45,2,FALSE)</f>
        <v>#N/A</v>
      </c>
    </row>
    <row r="585" spans="1:20" x14ac:dyDescent="0.25">
      <c r="A585" s="19" t="s">
        <v>2614</v>
      </c>
      <c r="B585" s="11" t="s">
        <v>2615</v>
      </c>
      <c r="C585" s="5" t="e">
        <f>VLOOKUP(A585,'Advanced Digital Cable'!$B$3:$D$180,2,FALSE)</f>
        <v>#N/A</v>
      </c>
      <c r="D585" s="5" t="e">
        <f>VLOOKUP(A585,'American Datalink'!$B$5:$D$280,2,FALSE)</f>
        <v>#N/A</v>
      </c>
      <c r="E585" s="5" t="e">
        <f>VLOOKUP(A585,'Belden (Classics)'!$B$4:$D$793,2,FALSE)</f>
        <v>#N/A</v>
      </c>
      <c r="F585" s="5" t="e">
        <f>VLOOKUP(A585,'Belden New Generation'!$B$4:$D$427,2,FALSE)</f>
        <v>#N/A</v>
      </c>
      <c r="G585" s="5" t="e">
        <f>VLOOKUP(A585,Coleman!$B$2:$D$370,2,FALSE)</f>
        <v>#N/A</v>
      </c>
      <c r="H585" s="5" t="e">
        <f>VLOOKUP(A585,Commscope!$B$2:$D$87,2,FALSE)</f>
        <v>#N/A</v>
      </c>
      <c r="I585" s="5" t="e">
        <f>VLOOKUP(A585,Comtran!$B$2:$D$265,2,FALSE)</f>
        <v>#N/A</v>
      </c>
      <c r="J585" s="5" t="e">
        <f>VLOOKUP(A585,Covid!$B$3:$D$120,2,FALSE)</f>
        <v>#N/A</v>
      </c>
      <c r="K585" s="5" t="e">
        <f>VLOOKUP(A585,General!$B$2:$D$227,2,FALSE)</f>
        <v>#N/A</v>
      </c>
      <c r="L585" s="5" t="e">
        <f>VLOOKUP(A585,'Genesis-Honeywell'!$B$3:$D$492,2,FALSE)</f>
        <v>#N/A</v>
      </c>
      <c r="M585" s="5" t="e">
        <f>VLOOKUP(A585,Gepco!$B$4:$D$164,2,FALSE)</f>
        <v>#N/A</v>
      </c>
      <c r="N585" s="5" t="e">
        <f>VLOOKUP(A585,Ice!$B$4:$D$65,2,FALSE)</f>
        <v>#N/A</v>
      </c>
      <c r="O585" s="5" t="e">
        <f>VLOOKUP(A585,Liberty!$B$3:$D$231,2,FALSE)</f>
        <v>#N/A</v>
      </c>
      <c r="P585" s="5" t="e">
        <f>VLOOKUP(A585,Paige!$B$4:$D$78,2,FALSE)</f>
        <v>#N/A</v>
      </c>
      <c r="Q585" s="5" t="e">
        <f>VLOOKUP(A585,Remee!$B$5:$D$427,2,FALSE)</f>
        <v>#N/A</v>
      </c>
      <c r="R585" s="5" t="e">
        <f>VLOOKUP(A585,Tappan!$B$4:$D$278,2,FALSE)</f>
        <v>#N/A</v>
      </c>
      <c r="S585" s="5" t="e">
        <f>VLOOKUP(A585,Wavenet!$B$3:$D$39,2,FALSE)</f>
        <v>#N/A</v>
      </c>
      <c r="T585" s="5" t="e">
        <f>VLOOKUP(A585,'Windy City'!$B$3:$D$45,2,FALSE)</f>
        <v>#N/A</v>
      </c>
    </row>
    <row r="586" spans="1:20" x14ac:dyDescent="0.25">
      <c r="A586" s="19" t="s">
        <v>24</v>
      </c>
      <c r="B586" s="11" t="s">
        <v>2616</v>
      </c>
      <c r="C586" s="5" t="str">
        <f>VLOOKUP(A586,'Advanced Digital Cable'!$B$3:$D$180,2,FALSE)</f>
        <v>981402SD</v>
      </c>
      <c r="D586" s="5" t="str">
        <f>VLOOKUP(A586,'American Datalink'!$B$5:$D$280,2,FALSE)</f>
        <v>142SFP</v>
      </c>
      <c r="E586" s="5" t="e">
        <f>VLOOKUP(A586,'Belden (Classics)'!$B$4:$D$793,2,FALSE)</f>
        <v>#N/A</v>
      </c>
      <c r="F586" s="5" t="str">
        <f>VLOOKUP(A586,'Belden New Generation'!$B$4:$D$427,2,FALSE)</f>
        <v>6120FL</v>
      </c>
      <c r="G586" s="5">
        <f>VLOOKUP(A586,Coleman!$B$2:$D$370,2,FALSE)</f>
        <v>85402</v>
      </c>
      <c r="H586" s="5" t="e">
        <f>VLOOKUP(A586,Commscope!$B$2:$D$87,2,FALSE)</f>
        <v>#N/A</v>
      </c>
      <c r="I586" s="5">
        <f>VLOOKUP(A586,Comtran!$B$2:$D$265,2,FALSE)</f>
        <v>4888</v>
      </c>
      <c r="J586" s="5" t="str">
        <f>VLOOKUP(A586,Covid!$B$3:$D$120,2,FALSE)</f>
        <v>FRS 3200 14</v>
      </c>
      <c r="K586" s="5" t="str">
        <f>VLOOKUP(A586,General!$B$2:$D$227,2,FALSE)</f>
        <v>E3622S</v>
      </c>
      <c r="L586" s="5">
        <f>VLOOKUP(A586,'Genesis-Honeywell'!$B$3:$D$492,2,FALSE)</f>
        <v>4608</v>
      </c>
      <c r="M586" s="5" t="e">
        <f>VLOOKUP(A586,Gepco!$B$4:$D$164,2,FALSE)</f>
        <v>#N/A</v>
      </c>
      <c r="N586" s="5" t="e">
        <f>VLOOKUP(A586,Ice!$B$4:$D$65,2,FALSE)</f>
        <v>#N/A</v>
      </c>
      <c r="O586" s="5" t="str">
        <f>VLOOKUP(A586,Liberty!$B$3:$D$231,2,FALSE)</f>
        <v>14-2C-FPLPSH</v>
      </c>
      <c r="P586" s="5" t="e">
        <f>VLOOKUP(A586,Paige!$B$4:$D$78,2,FALSE)</f>
        <v>#N/A</v>
      </c>
      <c r="Q586" s="5">
        <f>VLOOKUP(A586,Remee!$B$5:$D$427,2,FALSE)</f>
        <v>760141</v>
      </c>
      <c r="R586" s="5" t="str">
        <f>VLOOKUP(A586,Tappan!$B$4:$D$278,2,FALSE)</f>
        <v>G60025</v>
      </c>
      <c r="S586" s="5" t="e">
        <f>VLOOKUP(A586,Wavenet!$B$3:$D$39,2,FALSE)</f>
        <v>#N/A</v>
      </c>
      <c r="T586" s="5" t="e">
        <f>VLOOKUP(A586,'Windy City'!$B$3:$D$45,2,FALSE)</f>
        <v>#N/A</v>
      </c>
    </row>
    <row r="587" spans="1:20" x14ac:dyDescent="0.25">
      <c r="A587" s="19" t="s">
        <v>2617</v>
      </c>
      <c r="B587" s="11" t="s">
        <v>2618</v>
      </c>
      <c r="C587" s="5" t="e">
        <f>VLOOKUP(A587,'Advanced Digital Cable'!$B$3:$D$180,2,FALSE)</f>
        <v>#N/A</v>
      </c>
      <c r="D587" s="5" t="e">
        <f>VLOOKUP(A587,'American Datalink'!$B$5:$D$280,2,FALSE)</f>
        <v>#N/A</v>
      </c>
      <c r="E587" s="5" t="e">
        <f>VLOOKUP(A587,'Belden (Classics)'!$B$4:$D$793,2,FALSE)</f>
        <v>#N/A</v>
      </c>
      <c r="F587" s="5" t="e">
        <f>VLOOKUP(A587,'Belden New Generation'!$B$4:$D$427,2,FALSE)</f>
        <v>#N/A</v>
      </c>
      <c r="G587" s="5" t="e">
        <f>VLOOKUP(A587,Coleman!$B$2:$D$370,2,FALSE)</f>
        <v>#N/A</v>
      </c>
      <c r="H587" s="5" t="e">
        <f>VLOOKUP(A587,Commscope!$B$2:$D$87,2,FALSE)</f>
        <v>#N/A</v>
      </c>
      <c r="I587" s="5" t="e">
        <f>VLOOKUP(A587,Comtran!$B$2:$D$265,2,FALSE)</f>
        <v>#N/A</v>
      </c>
      <c r="J587" s="5" t="e">
        <f>VLOOKUP(A587,Covid!$B$3:$D$120,2,FALSE)</f>
        <v>#N/A</v>
      </c>
      <c r="K587" s="5" t="e">
        <f>VLOOKUP(A587,General!$B$2:$D$227,2,FALSE)</f>
        <v>#N/A</v>
      </c>
      <c r="L587" s="5" t="e">
        <f>VLOOKUP(A587,'Genesis-Honeywell'!$B$3:$D$492,2,FALSE)</f>
        <v>#N/A</v>
      </c>
      <c r="M587" s="5" t="e">
        <f>VLOOKUP(A587,Gepco!$B$4:$D$164,2,FALSE)</f>
        <v>#N/A</v>
      </c>
      <c r="N587" s="5" t="e">
        <f>VLOOKUP(A587,Ice!$B$4:$D$65,2,FALSE)</f>
        <v>#N/A</v>
      </c>
      <c r="O587" s="5" t="e">
        <f>VLOOKUP(A587,Liberty!$B$3:$D$231,2,FALSE)</f>
        <v>#N/A</v>
      </c>
      <c r="P587" s="5" t="e">
        <f>VLOOKUP(A587,Paige!$B$4:$D$78,2,FALSE)</f>
        <v>#N/A</v>
      </c>
      <c r="Q587" s="5" t="e">
        <f>VLOOKUP(A587,Remee!$B$5:$D$427,2,FALSE)</f>
        <v>#N/A</v>
      </c>
      <c r="R587" s="5" t="e">
        <f>VLOOKUP(A587,Tappan!$B$4:$D$278,2,FALSE)</f>
        <v>#N/A</v>
      </c>
      <c r="S587" s="5" t="e">
        <f>VLOOKUP(A587,Wavenet!$B$3:$D$39,2,FALSE)</f>
        <v>#N/A</v>
      </c>
      <c r="T587" s="5" t="e">
        <f>VLOOKUP(A587,'Windy City'!$B$3:$D$45,2,FALSE)</f>
        <v>#N/A</v>
      </c>
    </row>
    <row r="588" spans="1:20" x14ac:dyDescent="0.25">
      <c r="A588" s="19" t="s">
        <v>12</v>
      </c>
      <c r="B588" s="11" t="s">
        <v>2619</v>
      </c>
      <c r="C588" s="5">
        <f>VLOOKUP(A588,'Advanced Digital Cable'!$B$3:$D$180,2,FALSE)</f>
        <v>981402</v>
      </c>
      <c r="D588" s="5" t="str">
        <f>VLOOKUP(A588,'American Datalink'!$B$5:$D$280,2,FALSE)</f>
        <v>142FP</v>
      </c>
      <c r="E588" s="5" t="e">
        <f>VLOOKUP(A588,'Belden (Classics)'!$B$4:$D$793,2,FALSE)</f>
        <v>#N/A</v>
      </c>
      <c r="F588" s="5" t="str">
        <f>VLOOKUP(A588,'Belden New Generation'!$B$4:$D$427,2,FALSE)</f>
        <v>6120UL</v>
      </c>
      <c r="G588" s="5">
        <f>VLOOKUP(A588,Coleman!$B$2:$D$370,2,FALSE)</f>
        <v>81402</v>
      </c>
      <c r="H588" s="5" t="e">
        <f>VLOOKUP(A588,Commscope!$B$2:$D$87,2,FALSE)</f>
        <v>#N/A</v>
      </c>
      <c r="I588" s="5">
        <f>VLOOKUP(A588,Comtran!$B$2:$D$265,2,FALSE)</f>
        <v>2035</v>
      </c>
      <c r="J588" s="5" t="str">
        <f>VLOOKUP(A588,Covid!$B$3:$D$120,2,FALSE)</f>
        <v>FRM 3200 14</v>
      </c>
      <c r="K588" s="5" t="str">
        <f>VLOOKUP(A588,General!$B$2:$D$227,2,FALSE)</f>
        <v>E3522S</v>
      </c>
      <c r="L588" s="5">
        <f>VLOOKUP(A588,'Genesis-Honeywell'!$B$3:$D$492,2,FALSE)</f>
        <v>4513</v>
      </c>
      <c r="M588" s="5" t="e">
        <f>VLOOKUP(A588,Gepco!$B$4:$D$164,2,FALSE)</f>
        <v>#N/A</v>
      </c>
      <c r="N588" s="5" t="e">
        <f>VLOOKUP(A588,Ice!$B$4:$D$65,2,FALSE)</f>
        <v>#N/A</v>
      </c>
      <c r="O588" s="5" t="str">
        <f>VLOOKUP(A588,Liberty!$B$3:$D$231,2,FALSE)</f>
        <v>14-2C-FPLP</v>
      </c>
      <c r="P588" s="5" t="e">
        <f>VLOOKUP(A588,Paige!$B$4:$D$78,2,FALSE)</f>
        <v>#N/A</v>
      </c>
      <c r="Q588" s="5">
        <f>VLOOKUP(A588,Remee!$B$5:$D$427,2,FALSE)</f>
        <v>760140</v>
      </c>
      <c r="R588" s="5" t="str">
        <f>VLOOKUP(A588,Tappan!$B$4:$D$278,2,FALSE)</f>
        <v>G60004</v>
      </c>
      <c r="S588" s="5" t="e">
        <f>VLOOKUP(A588,Wavenet!$B$3:$D$39,2,FALSE)</f>
        <v>#N/A</v>
      </c>
      <c r="T588" s="5" t="str">
        <f>VLOOKUP(A588,'Windy City'!$B$3:$D$45,2,FALSE)</f>
        <v>767960-S</v>
      </c>
    </row>
    <row r="589" spans="1:20" x14ac:dyDescent="0.25">
      <c r="A589" s="19" t="s">
        <v>1095</v>
      </c>
      <c r="B589" s="11" t="s">
        <v>2620</v>
      </c>
      <c r="C589" s="5" t="e">
        <f>VLOOKUP(A589,'Advanced Digital Cable'!$B$3:$D$180,2,FALSE)</f>
        <v>#N/A</v>
      </c>
      <c r="D589" s="5" t="e">
        <f>VLOOKUP(A589,'American Datalink'!$B$5:$D$280,2,FALSE)</f>
        <v>#N/A</v>
      </c>
      <c r="E589" s="5" t="e">
        <f>VLOOKUP(A589,'Belden (Classics)'!$B$4:$D$793,2,FALSE)</f>
        <v>#N/A</v>
      </c>
      <c r="F589" s="5" t="e">
        <f>VLOOKUP(A589,'Belden New Generation'!$B$4:$D$427,2,FALSE)</f>
        <v>#N/A</v>
      </c>
      <c r="G589" s="5" t="e">
        <f>VLOOKUP(A589,Coleman!$B$2:$D$370,2,FALSE)</f>
        <v>#N/A</v>
      </c>
      <c r="H589" s="5" t="e">
        <f>VLOOKUP(A589,Commscope!$B$2:$D$87,2,FALSE)</f>
        <v>#N/A</v>
      </c>
      <c r="I589" s="5">
        <f>VLOOKUP(A589,Comtran!$B$2:$D$265,2,FALSE)</f>
        <v>5192</v>
      </c>
      <c r="J589" s="5" t="e">
        <f>VLOOKUP(A589,Covid!$B$3:$D$120,2,FALSE)</f>
        <v>#N/A</v>
      </c>
      <c r="K589" s="5" t="e">
        <f>VLOOKUP(A589,General!$B$2:$D$227,2,FALSE)</f>
        <v>#N/A</v>
      </c>
      <c r="L589" s="5" t="e">
        <f>VLOOKUP(A589,'Genesis-Honeywell'!$B$3:$D$492,2,FALSE)</f>
        <v>#N/A</v>
      </c>
      <c r="M589" s="5" t="e">
        <f>VLOOKUP(A589,Gepco!$B$4:$D$164,2,FALSE)</f>
        <v>#N/A</v>
      </c>
      <c r="N589" s="5" t="e">
        <f>VLOOKUP(A589,Ice!$B$4:$D$65,2,FALSE)</f>
        <v>#N/A</v>
      </c>
      <c r="O589" s="5" t="e">
        <f>VLOOKUP(A589,Liberty!$B$3:$D$231,2,FALSE)</f>
        <v>#N/A</v>
      </c>
      <c r="P589" s="5" t="e">
        <f>VLOOKUP(A589,Paige!$B$4:$D$78,2,FALSE)</f>
        <v>#N/A</v>
      </c>
      <c r="Q589" s="5" t="e">
        <f>VLOOKUP(A589,Remee!$B$5:$D$427,2,FALSE)</f>
        <v>#N/A</v>
      </c>
      <c r="R589" s="5" t="e">
        <f>VLOOKUP(A589,Tappan!$B$4:$D$278,2,FALSE)</f>
        <v>#N/A</v>
      </c>
      <c r="S589" s="5" t="e">
        <f>VLOOKUP(A589,Wavenet!$B$3:$D$39,2,FALSE)</f>
        <v>#N/A</v>
      </c>
      <c r="T589" s="5" t="e">
        <f>VLOOKUP(A589,'Windy City'!$B$3:$D$45,2,FALSE)</f>
        <v>#N/A</v>
      </c>
    </row>
    <row r="590" spans="1:20" x14ac:dyDescent="0.25">
      <c r="A590" s="19" t="s">
        <v>26</v>
      </c>
      <c r="B590" s="11" t="s">
        <v>2621</v>
      </c>
      <c r="C590" s="5" t="str">
        <f>VLOOKUP(A590,'Advanced Digital Cable'!$B$3:$D$180,2,FALSE)</f>
        <v>981202SD</v>
      </c>
      <c r="D590" s="5" t="str">
        <f>VLOOKUP(A590,'American Datalink'!$B$5:$D$280,2,FALSE)</f>
        <v>122SFP</v>
      </c>
      <c r="E590" s="5" t="e">
        <f>VLOOKUP(A590,'Belden (Classics)'!$B$4:$D$793,2,FALSE)</f>
        <v>#N/A</v>
      </c>
      <c r="F590" s="5" t="str">
        <f>VLOOKUP(A590,'Belden New Generation'!$B$4:$D$427,2,FALSE)</f>
        <v>6020FL</v>
      </c>
      <c r="G590" s="5">
        <f>VLOOKUP(A590,Coleman!$B$2:$D$370,2,FALSE)</f>
        <v>85202</v>
      </c>
      <c r="H590" s="5" t="e">
        <f>VLOOKUP(A590,Commscope!$B$2:$D$87,2,FALSE)</f>
        <v>#N/A</v>
      </c>
      <c r="I590" s="5">
        <f>VLOOKUP(A590,Comtran!$B$2:$D$265,2,FALSE)</f>
        <v>4982</v>
      </c>
      <c r="J590" s="5" t="e">
        <f>VLOOKUP(A590,Covid!$B$3:$D$120,2,FALSE)</f>
        <v>#N/A</v>
      </c>
      <c r="K590" s="5" t="e">
        <f>VLOOKUP(A590,General!$B$2:$D$227,2,FALSE)</f>
        <v>#N/A</v>
      </c>
      <c r="L590" s="5">
        <f>VLOOKUP(A590,'Genesis-Honeywell'!$B$3:$D$492,2,FALSE)</f>
        <v>4610</v>
      </c>
      <c r="M590" s="5" t="e">
        <f>VLOOKUP(A590,Gepco!$B$4:$D$164,2,FALSE)</f>
        <v>#N/A</v>
      </c>
      <c r="N590" s="5" t="e">
        <f>VLOOKUP(A590,Ice!$B$4:$D$65,2,FALSE)</f>
        <v>#N/A</v>
      </c>
      <c r="O590" s="5" t="str">
        <f>VLOOKUP(A590,Liberty!$B$3:$D$231,2,FALSE)</f>
        <v>12-2C-FPLPSH</v>
      </c>
      <c r="P590" s="5" t="e">
        <f>VLOOKUP(A590,Paige!$B$4:$D$78,2,FALSE)</f>
        <v>#N/A</v>
      </c>
      <c r="Q590" s="5">
        <f>VLOOKUP(A590,Remee!$B$5:$D$427,2,FALSE)</f>
        <v>760121</v>
      </c>
      <c r="R590" s="5" t="str">
        <f>VLOOKUP(A590,Tappan!$B$4:$D$278,2,FALSE)</f>
        <v>G70019</v>
      </c>
      <c r="S590" s="5" t="e">
        <f>VLOOKUP(A590,Wavenet!$B$3:$D$39,2,FALSE)</f>
        <v>#N/A</v>
      </c>
      <c r="T590" s="5" t="e">
        <f>VLOOKUP(A590,'Windy City'!$B$3:$D$45,2,FALSE)</f>
        <v>#N/A</v>
      </c>
    </row>
    <row r="591" spans="1:20" x14ac:dyDescent="0.25">
      <c r="A591" s="19" t="s">
        <v>2622</v>
      </c>
      <c r="B591" s="11" t="s">
        <v>2623</v>
      </c>
      <c r="C591" s="5" t="e">
        <f>VLOOKUP(A591,'Advanced Digital Cable'!$B$3:$D$180,2,FALSE)</f>
        <v>#N/A</v>
      </c>
      <c r="D591" s="5" t="e">
        <f>VLOOKUP(A591,'American Datalink'!$B$5:$D$280,2,FALSE)</f>
        <v>#N/A</v>
      </c>
      <c r="E591" s="5" t="e">
        <f>VLOOKUP(A591,'Belden (Classics)'!$B$4:$D$793,2,FALSE)</f>
        <v>#N/A</v>
      </c>
      <c r="F591" s="5" t="e">
        <f>VLOOKUP(A591,'Belden New Generation'!$B$4:$D$427,2,FALSE)</f>
        <v>#N/A</v>
      </c>
      <c r="G591" s="5" t="e">
        <f>VLOOKUP(A591,Coleman!$B$2:$D$370,2,FALSE)</f>
        <v>#N/A</v>
      </c>
      <c r="H591" s="5" t="e">
        <f>VLOOKUP(A591,Commscope!$B$2:$D$87,2,FALSE)</f>
        <v>#N/A</v>
      </c>
      <c r="I591" s="5" t="e">
        <f>VLOOKUP(A591,Comtran!$B$2:$D$265,2,FALSE)</f>
        <v>#N/A</v>
      </c>
      <c r="J591" s="5" t="e">
        <f>VLOOKUP(A591,Covid!$B$3:$D$120,2,FALSE)</f>
        <v>#N/A</v>
      </c>
      <c r="K591" s="5" t="e">
        <f>VLOOKUP(A591,General!$B$2:$D$227,2,FALSE)</f>
        <v>#N/A</v>
      </c>
      <c r="L591" s="5" t="e">
        <f>VLOOKUP(A591,'Genesis-Honeywell'!$B$3:$D$492,2,FALSE)</f>
        <v>#N/A</v>
      </c>
      <c r="M591" s="5" t="e">
        <f>VLOOKUP(A591,Gepco!$B$4:$D$164,2,FALSE)</f>
        <v>#N/A</v>
      </c>
      <c r="N591" s="5" t="e">
        <f>VLOOKUP(A591,Ice!$B$4:$D$65,2,FALSE)</f>
        <v>#N/A</v>
      </c>
      <c r="O591" s="5" t="e">
        <f>VLOOKUP(A591,Liberty!$B$3:$D$231,2,FALSE)</f>
        <v>#N/A</v>
      </c>
      <c r="P591" s="5" t="e">
        <f>VLOOKUP(A591,Paige!$B$4:$D$78,2,FALSE)</f>
        <v>#N/A</v>
      </c>
      <c r="Q591" s="5" t="e">
        <f>VLOOKUP(A591,Remee!$B$5:$D$427,2,FALSE)</f>
        <v>#N/A</v>
      </c>
      <c r="R591" s="5" t="e">
        <f>VLOOKUP(A591,Tappan!$B$4:$D$278,2,FALSE)</f>
        <v>#N/A</v>
      </c>
      <c r="S591" s="5" t="e">
        <f>VLOOKUP(A591,Wavenet!$B$3:$D$39,2,FALSE)</f>
        <v>#N/A</v>
      </c>
      <c r="T591" s="5" t="e">
        <f>VLOOKUP(A591,'Windy City'!$B$3:$D$45,2,FALSE)</f>
        <v>#N/A</v>
      </c>
    </row>
    <row r="592" spans="1:20" x14ac:dyDescent="0.25">
      <c r="A592" s="19" t="s">
        <v>14</v>
      </c>
      <c r="B592" s="11" t="s">
        <v>2624</v>
      </c>
      <c r="C592" s="5">
        <f>VLOOKUP(A592,'Advanced Digital Cable'!$B$3:$D$180,2,FALSE)</f>
        <v>981202</v>
      </c>
      <c r="D592" s="5" t="str">
        <f>VLOOKUP(A592,'American Datalink'!$B$5:$D$280,2,FALSE)</f>
        <v>122FP</v>
      </c>
      <c r="E592" s="5" t="e">
        <f>VLOOKUP(A592,'Belden (Classics)'!$B$4:$D$793,2,FALSE)</f>
        <v>#N/A</v>
      </c>
      <c r="F592" s="5" t="str">
        <f>VLOOKUP(A592,'Belden New Generation'!$B$4:$D$427,2,FALSE)</f>
        <v>6020UL</v>
      </c>
      <c r="G592" s="5">
        <f>VLOOKUP(A592,Coleman!$B$2:$D$370,2,FALSE)</f>
        <v>81202</v>
      </c>
      <c r="H592" s="5" t="e">
        <f>VLOOKUP(A592,Commscope!$B$2:$D$87,2,FALSE)</f>
        <v>#N/A</v>
      </c>
      <c r="I592" s="5">
        <f>VLOOKUP(A592,Comtran!$B$2:$D$265,2,FALSE)</f>
        <v>3787</v>
      </c>
      <c r="J592" s="5" t="e">
        <f>VLOOKUP(A592,Covid!$B$3:$D$120,2,FALSE)</f>
        <v>#N/A</v>
      </c>
      <c r="K592" s="5" t="str">
        <f>VLOOKUP(A592,General!$B$2:$D$227,2,FALSE)</f>
        <v>E3532S</v>
      </c>
      <c r="L592" s="5">
        <f>VLOOKUP(A592,'Genesis-Honeywell'!$B$3:$D$492,2,FALSE)</f>
        <v>4515</v>
      </c>
      <c r="M592" s="5" t="e">
        <f>VLOOKUP(A592,Gepco!$B$4:$D$164,2,FALSE)</f>
        <v>#N/A</v>
      </c>
      <c r="N592" s="5" t="e">
        <f>VLOOKUP(A592,Ice!$B$4:$D$65,2,FALSE)</f>
        <v>#N/A</v>
      </c>
      <c r="O592" s="5" t="str">
        <f>VLOOKUP(A592,Liberty!$B$3:$D$231,2,FALSE)</f>
        <v>12-2C-FPLP</v>
      </c>
      <c r="P592" s="5" t="e">
        <f>VLOOKUP(A592,Paige!$B$4:$D$78,2,FALSE)</f>
        <v>#N/A</v>
      </c>
      <c r="Q592" s="5">
        <f>VLOOKUP(A592,Remee!$B$5:$D$427,2,FALSE)</f>
        <v>760120</v>
      </c>
      <c r="R592" s="5" t="str">
        <f>VLOOKUP(A592,Tappan!$B$4:$D$278,2,FALSE)</f>
        <v>G70009</v>
      </c>
      <c r="S592" s="5" t="e">
        <f>VLOOKUP(A592,Wavenet!$B$3:$D$39,2,FALSE)</f>
        <v>#N/A</v>
      </c>
      <c r="T592" s="5" t="e">
        <f>VLOOKUP(A592,'Windy City'!$B$3:$D$45,2,FALSE)</f>
        <v>#N/A</v>
      </c>
    </row>
    <row r="593" spans="1:20" x14ac:dyDescent="0.25">
      <c r="A593" s="19" t="s">
        <v>2625</v>
      </c>
      <c r="B593" s="11" t="s">
        <v>2626</v>
      </c>
      <c r="C593" s="5" t="e">
        <f>VLOOKUP(A593,'Advanced Digital Cable'!$B$3:$D$180,2,FALSE)</f>
        <v>#N/A</v>
      </c>
      <c r="D593" s="5" t="e">
        <f>VLOOKUP(A593,'American Datalink'!$B$5:$D$280,2,FALSE)</f>
        <v>#N/A</v>
      </c>
      <c r="E593" s="5" t="e">
        <f>VLOOKUP(A593,'Belden (Classics)'!$B$4:$D$793,2,FALSE)</f>
        <v>#N/A</v>
      </c>
      <c r="F593" s="5" t="e">
        <f>VLOOKUP(A593,'Belden New Generation'!$B$4:$D$427,2,FALSE)</f>
        <v>#N/A</v>
      </c>
      <c r="G593" s="5" t="e">
        <f>VLOOKUP(A593,Coleman!$B$2:$D$370,2,FALSE)</f>
        <v>#N/A</v>
      </c>
      <c r="H593" s="5" t="e">
        <f>VLOOKUP(A593,Commscope!$B$2:$D$87,2,FALSE)</f>
        <v>#N/A</v>
      </c>
      <c r="I593" s="5" t="e">
        <f>VLOOKUP(A593,Comtran!$B$2:$D$265,2,FALSE)</f>
        <v>#N/A</v>
      </c>
      <c r="J593" s="5" t="e">
        <f>VLOOKUP(A593,Covid!$B$3:$D$120,2,FALSE)</f>
        <v>#N/A</v>
      </c>
      <c r="K593" s="5" t="e">
        <f>VLOOKUP(A593,General!$B$2:$D$227,2,FALSE)</f>
        <v>#N/A</v>
      </c>
      <c r="L593" s="5" t="e">
        <f>VLOOKUP(A593,'Genesis-Honeywell'!$B$3:$D$492,2,FALSE)</f>
        <v>#N/A</v>
      </c>
      <c r="M593" s="5" t="e">
        <f>VLOOKUP(A593,Gepco!$B$4:$D$164,2,FALSE)</f>
        <v>#N/A</v>
      </c>
      <c r="N593" s="5" t="e">
        <f>VLOOKUP(A593,Ice!$B$4:$D$65,2,FALSE)</f>
        <v>#N/A</v>
      </c>
      <c r="O593" s="5" t="e">
        <f>VLOOKUP(A593,Liberty!$B$3:$D$231,2,FALSE)</f>
        <v>#N/A</v>
      </c>
      <c r="P593" s="5" t="e">
        <f>VLOOKUP(A593,Paige!$B$4:$D$78,2,FALSE)</f>
        <v>#N/A</v>
      </c>
      <c r="Q593" s="5" t="e">
        <f>VLOOKUP(A593,Remee!$B$5:$D$427,2,FALSE)</f>
        <v>#N/A</v>
      </c>
      <c r="R593" s="5" t="e">
        <f>VLOOKUP(A593,Tappan!$B$4:$D$278,2,FALSE)</f>
        <v>#N/A</v>
      </c>
      <c r="S593" s="5" t="e">
        <f>VLOOKUP(A593,Wavenet!$B$3:$D$39,2,FALSE)</f>
        <v>#N/A</v>
      </c>
      <c r="T593" s="5" t="e">
        <f>VLOOKUP(A593,'Windy City'!$B$3:$D$45,2,FALSE)</f>
        <v>#N/A</v>
      </c>
    </row>
    <row r="594" spans="1:20" x14ac:dyDescent="0.25">
      <c r="A594" s="19" t="s">
        <v>36</v>
      </c>
      <c r="B594" s="11" t="s">
        <v>2604</v>
      </c>
      <c r="C594" s="5" t="str">
        <f>VLOOKUP(A594,'Advanced Digital Cable'!$B$3:$D$180,2,FALSE)</f>
        <v>987802SD</v>
      </c>
      <c r="D594" s="5" t="str">
        <f>VLOOKUP(A594,'American Datalink'!$B$5:$D$280,2,FALSE)</f>
        <v>D182SFP</v>
      </c>
      <c r="E594" s="5" t="e">
        <f>VLOOKUP(A594,'Belden (Classics)'!$B$4:$D$793,2,FALSE)</f>
        <v>#N/A</v>
      </c>
      <c r="F594" s="5" t="str">
        <f>VLOOKUP(A594,'Belden New Generation'!$B$4:$D$427,2,FALSE)</f>
        <v>6320FK</v>
      </c>
      <c r="G594" s="5" t="e">
        <f>VLOOKUP(A594,Coleman!$B$2:$D$370,2,FALSE)</f>
        <v>#N/A</v>
      </c>
      <c r="H594" s="5" t="e">
        <f>VLOOKUP(A594,Commscope!$B$2:$D$87,2,FALSE)</f>
        <v>#N/A</v>
      </c>
      <c r="I594" s="5" t="e">
        <f>VLOOKUP(A594,Comtran!$B$2:$D$265,2,FALSE)</f>
        <v>#N/A</v>
      </c>
      <c r="J594" s="5" t="e">
        <f>VLOOKUP(A594,Covid!$B$3:$D$120,2,FALSE)</f>
        <v>#N/A</v>
      </c>
      <c r="K594" s="5" t="str">
        <f>VLOOKUP(A594,General!$B$2:$D$227,2,FALSE)</f>
        <v>C3167</v>
      </c>
      <c r="L594" s="5">
        <f>VLOOKUP(A594,'Genesis-Honeywell'!$B$3:$D$492,2,FALSE)</f>
        <v>4641</v>
      </c>
      <c r="M594" s="5" t="e">
        <f>VLOOKUP(A594,Gepco!$B$4:$D$164,2,FALSE)</f>
        <v>#N/A</v>
      </c>
      <c r="N594" s="5" t="e">
        <f>VLOOKUP(A594,Ice!$B$4:$D$65,2,FALSE)</f>
        <v>#N/A</v>
      </c>
      <c r="O594" s="5" t="e">
        <f>VLOOKUP(A594,Liberty!$B$3:$D$231,2,FALSE)</f>
        <v>#N/A</v>
      </c>
      <c r="P594" s="5" t="e">
        <f>VLOOKUP(A594,Paige!$B$4:$D$78,2,FALSE)</f>
        <v>#N/A</v>
      </c>
      <c r="Q594" s="5" t="e">
        <f>VLOOKUP(A594,Remee!$B$5:$D$427,2,FALSE)</f>
        <v>#N/A</v>
      </c>
      <c r="R594" s="5" t="str">
        <f>VLOOKUP(A594,Tappan!$B$4:$D$278,2,FALSE)</f>
        <v>J40027</v>
      </c>
      <c r="S594" s="5" t="e">
        <f>VLOOKUP(A594,Wavenet!$B$3:$D$39,2,FALSE)</f>
        <v>#N/A</v>
      </c>
      <c r="T594" s="5" t="e">
        <f>VLOOKUP(A594,'Windy City'!$B$3:$D$45,2,FALSE)</f>
        <v>#N/A</v>
      </c>
    </row>
    <row r="595" spans="1:20" x14ac:dyDescent="0.25">
      <c r="A595" s="19" t="s">
        <v>1895</v>
      </c>
      <c r="B595" s="11" t="s">
        <v>2608</v>
      </c>
      <c r="C595" s="5" t="e">
        <f>VLOOKUP(A595,'Advanced Digital Cable'!$B$3:$D$180,2,FALSE)</f>
        <v>#N/A</v>
      </c>
      <c r="D595" s="5" t="e">
        <f>VLOOKUP(A595,'American Datalink'!$B$5:$D$280,2,FALSE)</f>
        <v>#N/A</v>
      </c>
      <c r="E595" s="5" t="e">
        <f>VLOOKUP(A595,'Belden (Classics)'!$B$4:$D$793,2,FALSE)</f>
        <v>#N/A</v>
      </c>
      <c r="F595" s="5" t="str">
        <f>VLOOKUP(A595,'Belden New Generation'!$B$4:$D$427,2,FALSE)</f>
        <v>6320UK</v>
      </c>
      <c r="G595" s="5" t="e">
        <f>VLOOKUP(A595,Coleman!$B$2:$D$370,2,FALSE)</f>
        <v>#N/A</v>
      </c>
      <c r="H595" s="5" t="e">
        <f>VLOOKUP(A595,Commscope!$B$2:$D$87,2,FALSE)</f>
        <v>#N/A</v>
      </c>
      <c r="I595" s="5" t="e">
        <f>VLOOKUP(A595,Comtran!$B$2:$D$265,2,FALSE)</f>
        <v>#N/A</v>
      </c>
      <c r="J595" s="5" t="e">
        <f>VLOOKUP(A595,Covid!$B$3:$D$120,2,FALSE)</f>
        <v>#N/A</v>
      </c>
      <c r="K595" s="5" t="e">
        <f>VLOOKUP(A595,General!$B$2:$D$227,2,FALSE)</f>
        <v>#N/A</v>
      </c>
      <c r="L595" s="5" t="e">
        <f>VLOOKUP(A595,'Genesis-Honeywell'!$B$3:$D$492,2,FALSE)</f>
        <v>#N/A</v>
      </c>
      <c r="M595" s="5" t="e">
        <f>VLOOKUP(A595,Gepco!$B$4:$D$164,2,FALSE)</f>
        <v>#N/A</v>
      </c>
      <c r="N595" s="5" t="e">
        <f>VLOOKUP(A595,Ice!$B$4:$D$65,2,FALSE)</f>
        <v>#N/A</v>
      </c>
      <c r="O595" s="5" t="e">
        <f>VLOOKUP(A595,Liberty!$B$3:$D$231,2,FALSE)</f>
        <v>#N/A</v>
      </c>
      <c r="P595" s="5" t="e">
        <f>VLOOKUP(A595,Paige!$B$4:$D$78,2,FALSE)</f>
        <v>#N/A</v>
      </c>
      <c r="Q595" s="5" t="e">
        <f>VLOOKUP(A595,Remee!$B$5:$D$427,2,FALSE)</f>
        <v>#N/A</v>
      </c>
      <c r="R595" s="5" t="str">
        <f>VLOOKUP(A595,Tappan!$B$4:$D$278,2,FALSE)</f>
        <v>J40028</v>
      </c>
      <c r="S595" s="5" t="e">
        <f>VLOOKUP(A595,Wavenet!$B$3:$D$39,2,FALSE)</f>
        <v>#N/A</v>
      </c>
      <c r="T595" s="5" t="e">
        <f>VLOOKUP(A595,'Windy City'!$B$3:$D$45,2,FALSE)</f>
        <v>#N/A</v>
      </c>
    </row>
    <row r="596" spans="1:20" x14ac:dyDescent="0.25">
      <c r="A596" s="19" t="s">
        <v>38</v>
      </c>
      <c r="B596" s="11" t="s">
        <v>2610</v>
      </c>
      <c r="C596" s="5" t="str">
        <f>VLOOKUP(A596,'Advanced Digital Cable'!$B$3:$D$180,2,FALSE)</f>
        <v>987602SD</v>
      </c>
      <c r="D596" s="5" t="str">
        <f>VLOOKUP(A596,'American Datalink'!$B$5:$D$280,2,FALSE)</f>
        <v>D162SFP</v>
      </c>
      <c r="E596" s="5" t="e">
        <f>VLOOKUP(A596,'Belden (Classics)'!$B$4:$D$793,2,FALSE)</f>
        <v>#N/A</v>
      </c>
      <c r="F596" s="5" t="str">
        <f>VLOOKUP(A596,'Belden New Generation'!$B$4:$D$427,2,FALSE)</f>
        <v>6220FK</v>
      </c>
      <c r="G596" s="5" t="e">
        <f>VLOOKUP(A596,Coleman!$B$2:$D$370,2,FALSE)</f>
        <v>#N/A</v>
      </c>
      <c r="H596" s="5" t="e">
        <f>VLOOKUP(A596,Commscope!$B$2:$D$87,2,FALSE)</f>
        <v>#N/A</v>
      </c>
      <c r="I596" s="5" t="e">
        <f>VLOOKUP(A596,Comtran!$B$2:$D$265,2,FALSE)</f>
        <v>#N/A</v>
      </c>
      <c r="J596" s="5" t="e">
        <f>VLOOKUP(A596,Covid!$B$3:$D$120,2,FALSE)</f>
        <v>#N/A</v>
      </c>
      <c r="K596" s="5" t="str">
        <f>VLOOKUP(A596,General!$B$2:$D$227,2,FALSE)</f>
        <v>C3168</v>
      </c>
      <c r="L596" s="5">
        <f>VLOOKUP(A596,'Genesis-Honeywell'!$B$3:$D$492,2,FALSE)</f>
        <v>4642</v>
      </c>
      <c r="M596" s="5" t="e">
        <f>VLOOKUP(A596,Gepco!$B$4:$D$164,2,FALSE)</f>
        <v>#N/A</v>
      </c>
      <c r="N596" s="5" t="e">
        <f>VLOOKUP(A596,Ice!$B$4:$D$65,2,FALSE)</f>
        <v>#N/A</v>
      </c>
      <c r="O596" s="5" t="e">
        <f>VLOOKUP(A596,Liberty!$B$3:$D$231,2,FALSE)</f>
        <v>#N/A</v>
      </c>
      <c r="P596" s="5" t="e">
        <f>VLOOKUP(A596,Paige!$B$4:$D$78,2,FALSE)</f>
        <v>#N/A</v>
      </c>
      <c r="Q596" s="5" t="e">
        <f>VLOOKUP(A596,Remee!$B$5:$D$427,2,FALSE)</f>
        <v>#N/A</v>
      </c>
      <c r="R596" s="5" t="str">
        <f>VLOOKUP(A596,Tappan!$B$4:$D$278,2,FALSE)</f>
        <v>J50010</v>
      </c>
      <c r="S596" s="5" t="e">
        <f>VLOOKUP(A596,Wavenet!$B$3:$D$39,2,FALSE)</f>
        <v>#N/A</v>
      </c>
      <c r="T596" s="5" t="e">
        <f>VLOOKUP(A596,'Windy City'!$B$3:$D$45,2,FALSE)</f>
        <v>#N/A</v>
      </c>
    </row>
    <row r="597" spans="1:20" x14ac:dyDescent="0.25">
      <c r="A597" s="19" t="s">
        <v>1897</v>
      </c>
      <c r="B597" s="11" t="s">
        <v>2627</v>
      </c>
      <c r="C597" s="5" t="e">
        <f>VLOOKUP(A597,'Advanced Digital Cable'!$B$3:$D$180,2,FALSE)</f>
        <v>#N/A</v>
      </c>
      <c r="D597" s="5" t="e">
        <f>VLOOKUP(A597,'American Datalink'!$B$5:$D$280,2,FALSE)</f>
        <v>#N/A</v>
      </c>
      <c r="E597" s="5" t="e">
        <f>VLOOKUP(A597,'Belden (Classics)'!$B$4:$D$793,2,FALSE)</f>
        <v>#N/A</v>
      </c>
      <c r="F597" s="5" t="str">
        <f>VLOOKUP(A597,'Belden New Generation'!$B$4:$D$427,2,FALSE)</f>
        <v>6220UK</v>
      </c>
      <c r="G597" s="5" t="e">
        <f>VLOOKUP(A597,Coleman!$B$2:$D$370,2,FALSE)</f>
        <v>#N/A</v>
      </c>
      <c r="H597" s="5" t="e">
        <f>VLOOKUP(A597,Commscope!$B$2:$D$87,2,FALSE)</f>
        <v>#N/A</v>
      </c>
      <c r="I597" s="5" t="e">
        <f>VLOOKUP(A597,Comtran!$B$2:$D$265,2,FALSE)</f>
        <v>#N/A</v>
      </c>
      <c r="J597" s="5" t="e">
        <f>VLOOKUP(A597,Covid!$B$3:$D$120,2,FALSE)</f>
        <v>#N/A</v>
      </c>
      <c r="K597" s="5" t="e">
        <f>VLOOKUP(A597,General!$B$2:$D$227,2,FALSE)</f>
        <v>#N/A</v>
      </c>
      <c r="L597" s="5" t="e">
        <f>VLOOKUP(A597,'Genesis-Honeywell'!$B$3:$D$492,2,FALSE)</f>
        <v>#N/A</v>
      </c>
      <c r="M597" s="5" t="e">
        <f>VLOOKUP(A597,Gepco!$B$4:$D$164,2,FALSE)</f>
        <v>#N/A</v>
      </c>
      <c r="N597" s="5" t="e">
        <f>VLOOKUP(A597,Ice!$B$4:$D$65,2,FALSE)</f>
        <v>#N/A</v>
      </c>
      <c r="O597" s="5" t="e">
        <f>VLOOKUP(A597,Liberty!$B$3:$D$231,2,FALSE)</f>
        <v>#N/A</v>
      </c>
      <c r="P597" s="5" t="e">
        <f>VLOOKUP(A597,Paige!$B$4:$D$78,2,FALSE)</f>
        <v>#N/A</v>
      </c>
      <c r="Q597" s="5" t="e">
        <f>VLOOKUP(A597,Remee!$B$5:$D$427,2,FALSE)</f>
        <v>#N/A</v>
      </c>
      <c r="R597" s="5" t="str">
        <f>VLOOKUP(A597,Tappan!$B$4:$D$278,2,FALSE)</f>
        <v>J50009</v>
      </c>
      <c r="S597" s="5" t="e">
        <f>VLOOKUP(A597,Wavenet!$B$3:$D$39,2,FALSE)</f>
        <v>#N/A</v>
      </c>
      <c r="T597" s="5" t="e">
        <f>VLOOKUP(A597,'Windy City'!$B$3:$D$45,2,FALSE)</f>
        <v>#N/A</v>
      </c>
    </row>
    <row r="598" spans="1:20" x14ac:dyDescent="0.25">
      <c r="A598" s="19" t="s">
        <v>30</v>
      </c>
      <c r="B598" s="11" t="s">
        <v>2578</v>
      </c>
      <c r="C598" s="5" t="str">
        <f>VLOOKUP(A598,'Advanced Digital Cable'!$B$3:$D$180,2,FALSE)</f>
        <v>831802SD</v>
      </c>
      <c r="D598" s="5" t="str">
        <f>VLOOKUP(A598,'American Datalink'!$B$5:$D$280,2,FALSE)</f>
        <v xml:space="preserve">D182SF </v>
      </c>
      <c r="E598" s="5" t="e">
        <f>VLOOKUP(A598,'Belden (Classics)'!$B$4:$D$793,2,FALSE)</f>
        <v>#N/A</v>
      </c>
      <c r="F598" s="5" t="str">
        <f>VLOOKUP(A598,'Belden New Generation'!$B$4:$D$427,2,FALSE)</f>
        <v>5320FJ</v>
      </c>
      <c r="G598" s="5">
        <f>VLOOKUP(A598,Coleman!$B$2:$D$370,2,FALSE)</f>
        <v>98281</v>
      </c>
      <c r="H598" s="5" t="e">
        <f>VLOOKUP(A598,Commscope!$B$2:$D$87,2,FALSE)</f>
        <v>#N/A</v>
      </c>
      <c r="I598" s="5">
        <f>VLOOKUP(A598,Comtran!$B$2:$D$265,2,FALSE)</f>
        <v>2751</v>
      </c>
      <c r="J598" s="5" t="e">
        <f>VLOOKUP(A598,Covid!$B$3:$D$120,2,FALSE)</f>
        <v>#N/A</v>
      </c>
      <c r="K598" s="5" t="str">
        <f>VLOOKUP(A598,General!$B$2:$D$227,2,FALSE)</f>
        <v>C0472</v>
      </c>
      <c r="L598" s="5">
        <f>VLOOKUP(A598,'Genesis-Honeywell'!$B$3:$D$492,2,FALSE)</f>
        <v>4070</v>
      </c>
      <c r="M598" s="5" t="e">
        <f>VLOOKUP(A598,Gepco!$B$4:$D$164,2,FALSE)</f>
        <v>#N/A</v>
      </c>
      <c r="N598" s="5" t="e">
        <f>VLOOKUP(A598,Ice!$B$4:$D$65,2,FALSE)</f>
        <v>#N/A</v>
      </c>
      <c r="O598" s="5" t="e">
        <f>VLOOKUP(A598,Liberty!$B$3:$D$231,2,FALSE)</f>
        <v>#N/A</v>
      </c>
      <c r="P598" s="5" t="e">
        <f>VLOOKUP(A598,Paige!$B$4:$D$78,2,FALSE)</f>
        <v>#N/A</v>
      </c>
      <c r="Q598" s="5" t="e">
        <f>VLOOKUP(A598,Remee!$B$5:$D$427,2,FALSE)</f>
        <v>#N/A</v>
      </c>
      <c r="R598" s="5" t="str">
        <f>VLOOKUP(A598,Tappan!$B$4:$D$278,2,FALSE)</f>
        <v>J40026</v>
      </c>
      <c r="S598" s="5" t="e">
        <f>VLOOKUP(A598,Wavenet!$B$3:$D$39,2,FALSE)</f>
        <v>#N/A</v>
      </c>
      <c r="T598" s="5" t="e">
        <f>VLOOKUP(A598,'Windy City'!$B$3:$D$45,2,FALSE)</f>
        <v>#N/A</v>
      </c>
    </row>
    <row r="599" spans="1:20" x14ac:dyDescent="0.25">
      <c r="A599" s="19" t="s">
        <v>3125</v>
      </c>
      <c r="B599" s="11" t="s">
        <v>3228</v>
      </c>
      <c r="C599" s="5" t="e">
        <f>VLOOKUP(A599,'Advanced Digital Cable'!$B$3:$D$180,2,FALSE)</f>
        <v>#N/A</v>
      </c>
      <c r="D599" s="5" t="str">
        <f>VLOOKUP(A599,'American Datalink'!$B$5:$D$280,2,FALSE)</f>
        <v>D183SF</v>
      </c>
      <c r="E599" s="5" t="e">
        <f>VLOOKUP(A599,'Belden (Classics)'!$B$4:$D$793,2,FALSE)</f>
        <v>#N/A</v>
      </c>
      <c r="F599" s="5" t="e">
        <f>VLOOKUP(A599,'Belden New Generation'!$B$4:$D$427,2,FALSE)</f>
        <v>#N/A</v>
      </c>
      <c r="G599" s="5" t="e">
        <f>VLOOKUP(A599,Coleman!$B$2:$D$370,2,FALSE)</f>
        <v>#N/A</v>
      </c>
      <c r="H599" s="5" t="e">
        <f>VLOOKUP(A599,Commscope!$B$2:$D$87,2,FALSE)</f>
        <v>#N/A</v>
      </c>
      <c r="I599" s="5" t="e">
        <f>VLOOKUP(A599,Comtran!$B$2:$D$265,2,FALSE)</f>
        <v>#N/A</v>
      </c>
      <c r="J599" s="5" t="e">
        <f>VLOOKUP(A599,Covid!$B$3:$D$120,2,FALSE)</f>
        <v>#N/A</v>
      </c>
      <c r="K599" s="5" t="e">
        <f>VLOOKUP(A599,General!$B$2:$D$227,2,FALSE)</f>
        <v>#N/A</v>
      </c>
      <c r="L599" s="5" t="e">
        <f>VLOOKUP(A599,'Genesis-Honeywell'!$B$3:$D$492,2,FALSE)</f>
        <v>#N/A</v>
      </c>
      <c r="M599" s="5" t="e">
        <f>VLOOKUP(A599,Gepco!$B$4:$D$164,2,FALSE)</f>
        <v>#N/A</v>
      </c>
      <c r="N599" s="5" t="e">
        <f>VLOOKUP(A599,Ice!$B$4:$D$65,2,FALSE)</f>
        <v>#N/A</v>
      </c>
      <c r="O599" s="5" t="e">
        <f>VLOOKUP(A599,Liberty!$B$3:$D$231,2,FALSE)</f>
        <v>#N/A</v>
      </c>
      <c r="P599" s="5" t="e">
        <f>VLOOKUP(A599,Paige!$B$4:$D$78,2,FALSE)</f>
        <v>#N/A</v>
      </c>
      <c r="Q599" s="5" t="e">
        <f>VLOOKUP(A599,Remee!$B$5:$D$427,2,FALSE)</f>
        <v>#N/A</v>
      </c>
      <c r="R599" s="5" t="e">
        <f>VLOOKUP(A599,Tappan!$B$4:$D$278,2,FALSE)</f>
        <v>#N/A</v>
      </c>
      <c r="S599" s="5" t="e">
        <f>VLOOKUP(A599,Wavenet!$B$3:$D$39,2,FALSE)</f>
        <v>#N/A</v>
      </c>
      <c r="T599" s="5" t="e">
        <f>VLOOKUP(A599,'Windy City'!$B$3:$D$45,2,FALSE)</f>
        <v>#N/A</v>
      </c>
    </row>
    <row r="600" spans="1:20" x14ac:dyDescent="0.25">
      <c r="A600" s="19" t="s">
        <v>738</v>
      </c>
      <c r="B600" s="11" t="s">
        <v>2579</v>
      </c>
      <c r="C600" s="5" t="e">
        <f>VLOOKUP(A600,'Advanced Digital Cable'!$B$3:$D$180,2,FALSE)</f>
        <v>#N/A</v>
      </c>
      <c r="D600" s="5" t="str">
        <f>VLOOKUP(A600,'American Datalink'!$B$5:$D$280,2,FALSE)</f>
        <v>D184SF</v>
      </c>
      <c r="E600" s="5" t="e">
        <f>VLOOKUP(A600,'Belden (Classics)'!$B$4:$D$793,2,FALSE)</f>
        <v>#N/A</v>
      </c>
      <c r="F600" s="5" t="str">
        <f>VLOOKUP(A600,'Belden New Generation'!$B$4:$D$427,2,FALSE)</f>
        <v>5322FJ</v>
      </c>
      <c r="G600" s="5" t="e">
        <f>VLOOKUP(A600,Coleman!$B$2:$D$370,2,FALSE)</f>
        <v>#N/A</v>
      </c>
      <c r="H600" s="5" t="e">
        <f>VLOOKUP(A600,Commscope!$B$2:$D$87,2,FALSE)</f>
        <v>#N/A</v>
      </c>
      <c r="I600" s="5" t="e">
        <f>VLOOKUP(A600,Comtran!$B$2:$D$265,2,FALSE)</f>
        <v>#N/A</v>
      </c>
      <c r="J600" s="5" t="e">
        <f>VLOOKUP(A600,Covid!$B$3:$D$120,2,FALSE)</f>
        <v>#N/A</v>
      </c>
      <c r="K600" s="5" t="str">
        <f>VLOOKUP(A600,General!$B$2:$D$227,2,FALSE)</f>
        <v>C0494</v>
      </c>
      <c r="L600" s="5" t="e">
        <f>VLOOKUP(A600,'Genesis-Honeywell'!$B$3:$D$492,2,FALSE)</f>
        <v>#N/A</v>
      </c>
      <c r="M600" s="5" t="e">
        <f>VLOOKUP(A600,Gepco!$B$4:$D$164,2,FALSE)</f>
        <v>#N/A</v>
      </c>
      <c r="N600" s="5" t="e">
        <f>VLOOKUP(A600,Ice!$B$4:$D$65,2,FALSE)</f>
        <v>#N/A</v>
      </c>
      <c r="O600" s="5" t="e">
        <f>VLOOKUP(A600,Liberty!$B$3:$D$231,2,FALSE)</f>
        <v>#N/A</v>
      </c>
      <c r="P600" s="5" t="e">
        <f>VLOOKUP(A600,Paige!$B$4:$D$78,2,FALSE)</f>
        <v>#N/A</v>
      </c>
      <c r="Q600" s="5" t="e">
        <f>VLOOKUP(A600,Remee!$B$5:$D$427,2,FALSE)</f>
        <v>#N/A</v>
      </c>
      <c r="R600" s="5" t="e">
        <f>VLOOKUP(A600,Tappan!$B$4:$D$278,2,FALSE)</f>
        <v>#N/A</v>
      </c>
      <c r="S600" s="5" t="e">
        <f>VLOOKUP(A600,Wavenet!$B$3:$D$39,2,FALSE)</f>
        <v>#N/A</v>
      </c>
      <c r="T600" s="5" t="e">
        <f>VLOOKUP(A600,'Windy City'!$B$3:$D$45,2,FALSE)</f>
        <v>#N/A</v>
      </c>
    </row>
    <row r="601" spans="1:20" x14ac:dyDescent="0.25">
      <c r="A601" s="19" t="s">
        <v>27</v>
      </c>
      <c r="B601" s="11" t="s">
        <v>2580</v>
      </c>
      <c r="C601" s="5">
        <f>VLOOKUP(A601,'Advanced Digital Cable'!$B$3:$D$180,2,FALSE)</f>
        <v>831802</v>
      </c>
      <c r="D601" s="5" t="str">
        <f>VLOOKUP(A601,'American Datalink'!$B$5:$D$280,2,FALSE)</f>
        <v>D182F</v>
      </c>
      <c r="E601" s="5" t="e">
        <f>VLOOKUP(A601,'Belden (Classics)'!$B$4:$D$793,2,FALSE)</f>
        <v>#N/A</v>
      </c>
      <c r="F601" s="5" t="str">
        <f>VLOOKUP(A601,'Belden New Generation'!$B$4:$D$427,2,FALSE)</f>
        <v>5320UJ</v>
      </c>
      <c r="G601" s="5" t="e">
        <f>VLOOKUP(A601,Coleman!$B$2:$D$370,2,FALSE)</f>
        <v>#N/A</v>
      </c>
      <c r="H601" s="5" t="e">
        <f>VLOOKUP(A601,Commscope!$B$2:$D$87,2,FALSE)</f>
        <v>#N/A</v>
      </c>
      <c r="I601" s="5" t="e">
        <f>VLOOKUP(A601,Comtran!$B$2:$D$265,2,FALSE)</f>
        <v>#N/A</v>
      </c>
      <c r="J601" s="5" t="e">
        <f>VLOOKUP(A601,Covid!$B$3:$D$120,2,FALSE)</f>
        <v>#N/A</v>
      </c>
      <c r="K601" s="5" t="str">
        <f>VLOOKUP(A601,General!$B$2:$D$227,2,FALSE)</f>
        <v>C0471</v>
      </c>
      <c r="L601" s="5">
        <f>VLOOKUP(A601,'Genesis-Honeywell'!$B$3:$D$492,2,FALSE)</f>
        <v>4050</v>
      </c>
      <c r="M601" s="5" t="e">
        <f>VLOOKUP(A601,Gepco!$B$4:$D$164,2,FALSE)</f>
        <v>#N/A</v>
      </c>
      <c r="N601" s="5" t="e">
        <f>VLOOKUP(A601,Ice!$B$4:$D$65,2,FALSE)</f>
        <v>#N/A</v>
      </c>
      <c r="O601" s="5" t="e">
        <f>VLOOKUP(A601,Liberty!$B$3:$D$231,2,FALSE)</f>
        <v>#N/A</v>
      </c>
      <c r="P601" s="5" t="e">
        <f>VLOOKUP(A601,Paige!$B$4:$D$78,2,FALSE)</f>
        <v>#N/A</v>
      </c>
      <c r="Q601" s="5" t="e">
        <f>VLOOKUP(A601,Remee!$B$5:$D$427,2,FALSE)</f>
        <v>#N/A</v>
      </c>
      <c r="R601" s="5" t="str">
        <f>VLOOKUP(A601,Tappan!$B$4:$D$278,2,FALSE)</f>
        <v>SM4007</v>
      </c>
      <c r="S601" s="5" t="e">
        <f>VLOOKUP(A601,Wavenet!$B$3:$D$39,2,FALSE)</f>
        <v>#N/A</v>
      </c>
      <c r="T601" s="5" t="e">
        <f>VLOOKUP(A601,'Windy City'!$B$3:$D$45,2,FALSE)</f>
        <v>#N/A</v>
      </c>
    </row>
    <row r="602" spans="1:20" x14ac:dyDescent="0.25">
      <c r="A602" s="19" t="s">
        <v>1121</v>
      </c>
      <c r="B602" s="11" t="s">
        <v>2581</v>
      </c>
      <c r="C602" s="5" t="e">
        <f>VLOOKUP(A602,'Advanced Digital Cable'!$B$3:$D$180,2,FALSE)</f>
        <v>#N/A</v>
      </c>
      <c r="D602" s="5" t="str">
        <f>VLOOKUP(A602,'American Datalink'!$B$5:$D$280,2,FALSE)</f>
        <v>D184F</v>
      </c>
      <c r="E602" s="5" t="e">
        <f>VLOOKUP(A602,'Belden (Classics)'!$B$4:$D$793,2,FALSE)</f>
        <v>#N/A</v>
      </c>
      <c r="F602" s="5" t="e">
        <f>VLOOKUP(A602,'Belden New Generation'!$B$4:$D$427,2,FALSE)</f>
        <v>#N/A</v>
      </c>
      <c r="G602" s="5" t="e">
        <f>VLOOKUP(A602,Coleman!$B$2:$D$370,2,FALSE)</f>
        <v>#N/A</v>
      </c>
      <c r="H602" s="5" t="e">
        <f>VLOOKUP(A602,Commscope!$B$2:$D$87,2,FALSE)</f>
        <v>#N/A</v>
      </c>
      <c r="I602" s="5" t="e">
        <f>VLOOKUP(A602,Comtran!$B$2:$D$265,2,FALSE)</f>
        <v>#N/A</v>
      </c>
      <c r="J602" s="5" t="e">
        <f>VLOOKUP(A602,Covid!$B$3:$D$120,2,FALSE)</f>
        <v>#N/A</v>
      </c>
      <c r="K602" s="5" t="str">
        <f>VLOOKUP(A602,General!$B$2:$D$227,2,FALSE)</f>
        <v>C0485</v>
      </c>
      <c r="L602" s="5" t="e">
        <f>VLOOKUP(A602,'Genesis-Honeywell'!$B$3:$D$492,2,FALSE)</f>
        <v>#N/A</v>
      </c>
      <c r="M602" s="5" t="e">
        <f>VLOOKUP(A602,Gepco!$B$4:$D$164,2,FALSE)</f>
        <v>#N/A</v>
      </c>
      <c r="N602" s="5" t="e">
        <f>VLOOKUP(A602,Ice!$B$4:$D$65,2,FALSE)</f>
        <v>#N/A</v>
      </c>
      <c r="O602" s="5" t="e">
        <f>VLOOKUP(A602,Liberty!$B$3:$D$231,2,FALSE)</f>
        <v>#N/A</v>
      </c>
      <c r="P602" s="5" t="e">
        <f>VLOOKUP(A602,Paige!$B$4:$D$78,2,FALSE)</f>
        <v>#N/A</v>
      </c>
      <c r="Q602" s="5" t="e">
        <f>VLOOKUP(A602,Remee!$B$5:$D$427,2,FALSE)</f>
        <v>#N/A</v>
      </c>
      <c r="R602" s="5" t="e">
        <f>VLOOKUP(A602,Tappan!$B$4:$D$278,2,FALSE)</f>
        <v>#N/A</v>
      </c>
      <c r="S602" s="5" t="e">
        <f>VLOOKUP(A602,Wavenet!$B$3:$D$39,2,FALSE)</f>
        <v>#N/A</v>
      </c>
      <c r="T602" s="5" t="e">
        <f>VLOOKUP(A602,'Windy City'!$B$3:$D$45,2,FALSE)</f>
        <v>#N/A</v>
      </c>
    </row>
    <row r="603" spans="1:20" x14ac:dyDescent="0.25">
      <c r="A603" s="19" t="s">
        <v>3226</v>
      </c>
      <c r="B603" s="11" t="s">
        <v>3227</v>
      </c>
      <c r="C603" s="5" t="e">
        <f>VLOOKUP(A603,'Advanced Digital Cable'!$B$3:$D$180,2,FALSE)</f>
        <v>#N/A</v>
      </c>
      <c r="D603" s="5" t="str">
        <f>VLOOKUP(A603,'American Datalink'!$B$5:$D$280,2,FALSE)</f>
        <v>D163SF</v>
      </c>
      <c r="E603" s="5" t="e">
        <f>VLOOKUP(A603,'Belden (Classics)'!$B$4:$D$793,2,FALSE)</f>
        <v>#N/A</v>
      </c>
      <c r="F603" s="5" t="e">
        <f>VLOOKUP(A603,'Belden New Generation'!$B$4:$D$427,2,FALSE)</f>
        <v>#N/A</v>
      </c>
      <c r="G603" s="5" t="e">
        <f>VLOOKUP(A603,Coleman!$B$2:$D$370,2,FALSE)</f>
        <v>#N/A</v>
      </c>
      <c r="H603" s="5" t="e">
        <f>VLOOKUP(A603,Commscope!$B$2:$D$87,2,FALSE)</f>
        <v>#N/A</v>
      </c>
      <c r="I603" s="5" t="e">
        <f>VLOOKUP(A603,Comtran!$B$2:$D$265,2,FALSE)</f>
        <v>#N/A</v>
      </c>
      <c r="J603" s="5" t="e">
        <f>VLOOKUP(A603,Covid!$B$3:$D$120,2,FALSE)</f>
        <v>#N/A</v>
      </c>
      <c r="K603" s="5" t="e">
        <f>VLOOKUP(A603,General!$B$2:$D$227,2,FALSE)</f>
        <v>#N/A</v>
      </c>
      <c r="L603" s="5" t="e">
        <f>VLOOKUP(A603,'Genesis-Honeywell'!$B$3:$D$492,2,FALSE)</f>
        <v>#N/A</v>
      </c>
      <c r="M603" s="5" t="e">
        <f>VLOOKUP(A603,Gepco!$B$4:$D$164,2,FALSE)</f>
        <v>#N/A</v>
      </c>
      <c r="N603" s="5" t="e">
        <f>VLOOKUP(A603,Ice!$B$4:$D$65,2,FALSE)</f>
        <v>#N/A</v>
      </c>
      <c r="O603" s="5" t="e">
        <f>VLOOKUP(A603,Liberty!$B$3:$D$231,2,FALSE)</f>
        <v>#N/A</v>
      </c>
      <c r="P603" s="5" t="e">
        <f>VLOOKUP(A603,Paige!$B$4:$D$78,2,FALSE)</f>
        <v>#N/A</v>
      </c>
      <c r="Q603" s="5" t="e">
        <f>VLOOKUP(A603,Remee!$B$5:$D$427,2,FALSE)</f>
        <v>#N/A</v>
      </c>
      <c r="R603" s="5" t="e">
        <f>VLOOKUP(A603,Tappan!$B$4:$D$278,2,FALSE)</f>
        <v>#N/A</v>
      </c>
      <c r="S603" s="5" t="e">
        <f>VLOOKUP(A603,Wavenet!$B$3:$D$39,2,FALSE)</f>
        <v>#N/A</v>
      </c>
      <c r="T603" s="5" t="e">
        <f>VLOOKUP(A603,'Windy City'!$B$3:$D$45,2,FALSE)</f>
        <v>#N/A</v>
      </c>
    </row>
    <row r="604" spans="1:20" x14ac:dyDescent="0.25">
      <c r="A604" s="19" t="s">
        <v>28</v>
      </c>
      <c r="B604" s="11" t="s">
        <v>2582</v>
      </c>
      <c r="C604" s="5">
        <f>VLOOKUP(A604,'Advanced Digital Cable'!$B$3:$D$180,2,FALSE)</f>
        <v>831602</v>
      </c>
      <c r="D604" s="5" t="str">
        <f>VLOOKUP(A604,'American Datalink'!$B$5:$D$280,2,FALSE)</f>
        <v>D162F</v>
      </c>
      <c r="E604" s="5" t="e">
        <f>VLOOKUP(A604,'Belden (Classics)'!$B$4:$D$793,2,FALSE)</f>
        <v>#N/A</v>
      </c>
      <c r="F604" s="5" t="str">
        <f>VLOOKUP(A604,'Belden New Generation'!$B$4:$D$427,2,FALSE)</f>
        <v>5220UJ</v>
      </c>
      <c r="G604" s="5">
        <f>VLOOKUP(A604,Coleman!$B$2:$D$370,2,FALSE)</f>
        <v>98161</v>
      </c>
      <c r="H604" s="5" t="e">
        <f>VLOOKUP(A604,Commscope!$B$2:$D$87,2,FALSE)</f>
        <v>#N/A</v>
      </c>
      <c r="I604" s="5" t="e">
        <f>VLOOKUP(A604,Comtran!$B$2:$D$265,2,FALSE)</f>
        <v>#N/A</v>
      </c>
      <c r="J604" s="5" t="e">
        <f>VLOOKUP(A604,Covid!$B$3:$D$120,2,FALSE)</f>
        <v>#N/A</v>
      </c>
      <c r="K604" s="5" t="str">
        <f>VLOOKUP(A604,General!$B$2:$D$227,2,FALSE)</f>
        <v>C0473</v>
      </c>
      <c r="L604" s="5">
        <f>VLOOKUP(A604,'Genesis-Honeywell'!$B$3:$D$492,2,FALSE)</f>
        <v>4051</v>
      </c>
      <c r="M604" s="5" t="e">
        <f>VLOOKUP(A604,Gepco!$B$4:$D$164,2,FALSE)</f>
        <v>#N/A</v>
      </c>
      <c r="N604" s="5" t="e">
        <f>VLOOKUP(A604,Ice!$B$4:$D$65,2,FALSE)</f>
        <v>#N/A</v>
      </c>
      <c r="O604" s="5" t="e">
        <f>VLOOKUP(A604,Liberty!$B$3:$D$231,2,FALSE)</f>
        <v>#N/A</v>
      </c>
      <c r="P604" s="5" t="e">
        <f>VLOOKUP(A604,Paige!$B$4:$D$78,2,FALSE)</f>
        <v>#N/A</v>
      </c>
      <c r="Q604" s="5" t="e">
        <f>VLOOKUP(A604,Remee!$B$5:$D$427,2,FALSE)</f>
        <v>#N/A</v>
      </c>
      <c r="R604" s="5" t="str">
        <f>VLOOKUP(A604,Tappan!$B$4:$D$278,2,FALSE)</f>
        <v>SM5014</v>
      </c>
      <c r="S604" s="5" t="e">
        <f>VLOOKUP(A604,Wavenet!$B$3:$D$39,2,FALSE)</f>
        <v>#N/A</v>
      </c>
      <c r="T604" s="5" t="e">
        <f>VLOOKUP(A604,'Windy City'!$B$3:$D$45,2,FALSE)</f>
        <v>#N/A</v>
      </c>
    </row>
    <row r="605" spans="1:20" x14ac:dyDescent="0.25">
      <c r="A605" s="19" t="s">
        <v>32</v>
      </c>
      <c r="B605" s="11" t="s">
        <v>2585</v>
      </c>
      <c r="C605" s="5" t="str">
        <f>VLOOKUP(A605,'Advanced Digital Cable'!$B$3:$D$180,2,FALSE)</f>
        <v>831602SD</v>
      </c>
      <c r="D605" s="5" t="str">
        <f>VLOOKUP(A605,'American Datalink'!$B$5:$D$280,2,FALSE)</f>
        <v>D162SF</v>
      </c>
      <c r="E605" s="5" t="e">
        <f>VLOOKUP(A605,'Belden (Classics)'!$B$4:$D$793,2,FALSE)</f>
        <v>#N/A</v>
      </c>
      <c r="F605" s="5" t="str">
        <f>VLOOKUP(A605,'Belden New Generation'!$B$4:$D$427,2,FALSE)</f>
        <v>5220FJ</v>
      </c>
      <c r="G605" s="5" t="e">
        <f>VLOOKUP(A605,Coleman!$B$2:$D$370,2,FALSE)</f>
        <v>#N/A</v>
      </c>
      <c r="H605" s="5" t="e">
        <f>VLOOKUP(A605,Commscope!$B$2:$D$87,2,FALSE)</f>
        <v>#N/A</v>
      </c>
      <c r="I605" s="5">
        <f>VLOOKUP(A605,Comtran!$B$2:$D$265,2,FALSE)</f>
        <v>2748</v>
      </c>
      <c r="J605" s="5" t="e">
        <f>VLOOKUP(A605,Covid!$B$3:$D$120,2,FALSE)</f>
        <v>#N/A</v>
      </c>
      <c r="K605" s="5" t="str">
        <f>VLOOKUP(A605,General!$B$2:$D$227,2,FALSE)</f>
        <v>C0474</v>
      </c>
      <c r="L605" s="5">
        <f>VLOOKUP(A605,'Genesis-Honeywell'!$B$3:$D$492,2,FALSE)</f>
        <v>4071</v>
      </c>
      <c r="M605" s="5" t="e">
        <f>VLOOKUP(A605,Gepco!$B$4:$D$164,2,FALSE)</f>
        <v>#N/A</v>
      </c>
      <c r="N605" s="5" t="e">
        <f>VLOOKUP(A605,Ice!$B$4:$D$65,2,FALSE)</f>
        <v>#N/A</v>
      </c>
      <c r="O605" s="5" t="e">
        <f>VLOOKUP(A605,Liberty!$B$3:$D$231,2,FALSE)</f>
        <v>#N/A</v>
      </c>
      <c r="P605" s="5" t="e">
        <f>VLOOKUP(A605,Paige!$B$4:$D$78,2,FALSE)</f>
        <v>#N/A</v>
      </c>
      <c r="Q605" s="5" t="e">
        <f>VLOOKUP(A605,Remee!$B$5:$D$427,2,FALSE)</f>
        <v>#N/A</v>
      </c>
      <c r="R605" s="5" t="str">
        <f>VLOOKUP(A605,Tappan!$B$4:$D$278,2,FALSE)</f>
        <v>SM5015</v>
      </c>
      <c r="S605" s="5" t="e">
        <f>VLOOKUP(A605,Wavenet!$B$3:$D$39,2,FALSE)</f>
        <v>#N/A</v>
      </c>
      <c r="T605" s="5" t="e">
        <f>VLOOKUP(A605,'Windy City'!$B$3:$D$45,2,FALSE)</f>
        <v>#N/A</v>
      </c>
    </row>
    <row r="606" spans="1:20" x14ac:dyDescent="0.25">
      <c r="A606" s="19" t="s">
        <v>633</v>
      </c>
      <c r="B606" s="11" t="s">
        <v>2587</v>
      </c>
      <c r="C606" s="5" t="e">
        <f>VLOOKUP(A606,'Advanced Digital Cable'!$B$3:$D$180,2,FALSE)</f>
        <v>#N/A</v>
      </c>
      <c r="D606" s="5" t="str">
        <f>VLOOKUP(A606,'American Datalink'!$B$5:$D$280,2,FALSE)</f>
        <v>D164SF</v>
      </c>
      <c r="E606" s="5" t="e">
        <f>VLOOKUP(A606,'Belden (Classics)'!$B$4:$D$793,2,FALSE)</f>
        <v>#N/A</v>
      </c>
      <c r="F606" s="5" t="str">
        <f>VLOOKUP(A606,'Belden New Generation'!$B$4:$D$427,2,FALSE)</f>
        <v>5222FJ</v>
      </c>
      <c r="G606" s="5" t="e">
        <f>VLOOKUP(A606,Coleman!$B$2:$D$370,2,FALSE)</f>
        <v>#N/A</v>
      </c>
      <c r="H606" s="5" t="e">
        <f>VLOOKUP(A606,Commscope!$B$2:$D$87,2,FALSE)</f>
        <v>#N/A</v>
      </c>
      <c r="I606" s="5" t="e">
        <f>VLOOKUP(A606,Comtran!$B$2:$D$265,2,FALSE)</f>
        <v>#N/A</v>
      </c>
      <c r="J606" s="5" t="e">
        <f>VLOOKUP(A606,Covid!$B$3:$D$120,2,FALSE)</f>
        <v>#N/A</v>
      </c>
      <c r="K606" s="5" t="e">
        <f>VLOOKUP(A606,General!$B$2:$D$227,2,FALSE)</f>
        <v>#N/A</v>
      </c>
      <c r="L606" s="5" t="e">
        <f>VLOOKUP(A606,'Genesis-Honeywell'!$B$3:$D$492,2,FALSE)</f>
        <v>#N/A</v>
      </c>
      <c r="M606" s="5" t="e">
        <f>VLOOKUP(A606,Gepco!$B$4:$D$164,2,FALSE)</f>
        <v>#N/A</v>
      </c>
      <c r="N606" s="5" t="e">
        <f>VLOOKUP(A606,Ice!$B$4:$D$65,2,FALSE)</f>
        <v>#N/A</v>
      </c>
      <c r="O606" s="5" t="e">
        <f>VLOOKUP(A606,Liberty!$B$3:$D$231,2,FALSE)</f>
        <v>#N/A</v>
      </c>
      <c r="P606" s="5" t="e">
        <f>VLOOKUP(A606,Paige!$B$4:$D$78,2,FALSE)</f>
        <v>#N/A</v>
      </c>
      <c r="Q606" s="5" t="e">
        <f>VLOOKUP(A606,Remee!$B$5:$D$427,2,FALSE)</f>
        <v>#N/A</v>
      </c>
      <c r="R606" s="5" t="e">
        <f>VLOOKUP(A606,Tappan!$B$4:$D$278,2,FALSE)</f>
        <v>#N/A</v>
      </c>
      <c r="S606" s="5" t="e">
        <f>VLOOKUP(A606,Wavenet!$B$3:$D$39,2,FALSE)</f>
        <v>#N/A</v>
      </c>
      <c r="T606" s="5" t="e">
        <f>VLOOKUP(A606,'Windy City'!$B$3:$D$45,2,FALSE)</f>
        <v>#N/A</v>
      </c>
    </row>
    <row r="607" spans="1:20" x14ac:dyDescent="0.25">
      <c r="A607" s="19" t="s">
        <v>34</v>
      </c>
      <c r="B607" s="11" t="s">
        <v>2590</v>
      </c>
      <c r="C607" s="5" t="str">
        <f>VLOOKUP(A607,'Advanced Digital Cable'!$B$3:$D$180,2,FALSE)</f>
        <v>831402SD</v>
      </c>
      <c r="D607" s="5" t="str">
        <f>VLOOKUP(A607,'American Datalink'!$B$5:$D$280,2,FALSE)</f>
        <v>D142SF</v>
      </c>
      <c r="E607" s="5" t="e">
        <f>VLOOKUP(A607,'Belden (Classics)'!$B$4:$D$793,2,FALSE)</f>
        <v>#N/A</v>
      </c>
      <c r="F607" s="5" t="str">
        <f>VLOOKUP(A607,'Belden New Generation'!$B$4:$D$427,2,FALSE)</f>
        <v>5120FJ</v>
      </c>
      <c r="G607" s="5">
        <f>VLOOKUP(A607,Coleman!$B$2:$D$370,2,FALSE)</f>
        <v>98241</v>
      </c>
      <c r="H607" s="5" t="e">
        <f>VLOOKUP(A607,Commscope!$B$2:$D$87,2,FALSE)</f>
        <v>#N/A</v>
      </c>
      <c r="I607" s="5" t="e">
        <f>VLOOKUP(A607,Comtran!$B$2:$D$265,2,FALSE)</f>
        <v>#N/A</v>
      </c>
      <c r="J607" s="5" t="e">
        <f>VLOOKUP(A607,Covid!$B$3:$D$120,2,FALSE)</f>
        <v>#N/A</v>
      </c>
      <c r="K607" s="5" t="e">
        <f>VLOOKUP(A607,General!$B$2:$D$227,2,FALSE)</f>
        <v>#N/A</v>
      </c>
      <c r="L607" s="5">
        <f>VLOOKUP(A607,'Genesis-Honeywell'!$B$3:$D$492,2,FALSE)</f>
        <v>4072</v>
      </c>
      <c r="M607" s="5" t="e">
        <f>VLOOKUP(A607,Gepco!$B$4:$D$164,2,FALSE)</f>
        <v>#N/A</v>
      </c>
      <c r="N607" s="5" t="e">
        <f>VLOOKUP(A607,Ice!$B$4:$D$65,2,FALSE)</f>
        <v>#N/A</v>
      </c>
      <c r="O607" s="5" t="e">
        <f>VLOOKUP(A607,Liberty!$B$3:$D$231,2,FALSE)</f>
        <v>#N/A</v>
      </c>
      <c r="P607" s="5" t="e">
        <f>VLOOKUP(A607,Paige!$B$4:$D$78,2,FALSE)</f>
        <v>#N/A</v>
      </c>
      <c r="Q607" s="5" t="e">
        <f>VLOOKUP(A607,Remee!$B$5:$D$427,2,FALSE)</f>
        <v>#N/A</v>
      </c>
      <c r="R607" s="5" t="str">
        <f>VLOOKUP(A607,Tappan!$B$4:$D$278,2,FALSE)</f>
        <v>SM6007</v>
      </c>
      <c r="S607" s="5" t="e">
        <f>VLOOKUP(A607,Wavenet!$B$3:$D$39,2,FALSE)</f>
        <v>#N/A</v>
      </c>
      <c r="T607" s="5" t="e">
        <f>VLOOKUP(A607,'Windy City'!$B$3:$D$45,2,FALSE)</f>
        <v>#N/A</v>
      </c>
    </row>
    <row r="608" spans="1:20" x14ac:dyDescent="0.25">
      <c r="A608" s="19" t="s">
        <v>505</v>
      </c>
      <c r="B608" s="11" t="s">
        <v>2596</v>
      </c>
      <c r="C608" s="5" t="e">
        <f>VLOOKUP(A608,'Advanced Digital Cable'!$B$3:$D$180,2,FALSE)</f>
        <v>#N/A</v>
      </c>
      <c r="D608" s="5" t="str">
        <f>VLOOKUP(A608,'American Datalink'!$B$5:$D$280,2,FALSE)</f>
        <v>D122SF</v>
      </c>
      <c r="E608" s="5" t="e">
        <f>VLOOKUP(A608,'Belden (Classics)'!$B$4:$D$793,2,FALSE)</f>
        <v>#N/A</v>
      </c>
      <c r="F608" s="5" t="str">
        <f>VLOOKUP(A608,'Belden New Generation'!$B$4:$D$427,2,FALSE)</f>
        <v>5020FJ</v>
      </c>
      <c r="G608" s="5" t="e">
        <f>VLOOKUP(A608,Coleman!$B$2:$D$370,2,FALSE)</f>
        <v>#N/A</v>
      </c>
      <c r="H608" s="5" t="e">
        <f>VLOOKUP(A608,Commscope!$B$2:$D$87,2,FALSE)</f>
        <v>#N/A</v>
      </c>
      <c r="I608" s="5" t="e">
        <f>VLOOKUP(A608,Comtran!$B$2:$D$265,2,FALSE)</f>
        <v>#N/A</v>
      </c>
      <c r="J608" s="5" t="e">
        <f>VLOOKUP(A608,Covid!$B$3:$D$120,2,FALSE)</f>
        <v>#N/A</v>
      </c>
      <c r="K608" s="5" t="e">
        <f>VLOOKUP(A608,General!$B$2:$D$227,2,FALSE)</f>
        <v>#N/A</v>
      </c>
      <c r="L608" s="5">
        <f>VLOOKUP(A608,'Genesis-Honeywell'!$B$3:$D$492,2,FALSE)</f>
        <v>4073</v>
      </c>
      <c r="M608" s="5" t="e">
        <f>VLOOKUP(A608,Gepco!$B$4:$D$164,2,FALSE)</f>
        <v>#N/A</v>
      </c>
      <c r="N608" s="5" t="e">
        <f>VLOOKUP(A608,Ice!$B$4:$D$65,2,FALSE)</f>
        <v>#N/A</v>
      </c>
      <c r="O608" s="5" t="e">
        <f>VLOOKUP(A608,Liberty!$B$3:$D$231,2,FALSE)</f>
        <v>#N/A</v>
      </c>
      <c r="P608" s="5" t="e">
        <f>VLOOKUP(A608,Paige!$B$4:$D$78,2,FALSE)</f>
        <v>#N/A</v>
      </c>
      <c r="Q608" s="5" t="e">
        <f>VLOOKUP(A608,Remee!$B$5:$D$427,2,FALSE)</f>
        <v>#N/A</v>
      </c>
      <c r="R608" s="5" t="e">
        <f>VLOOKUP(A608,Tappan!$B$4:$D$278,2,FALSE)</f>
        <v>#N/A</v>
      </c>
      <c r="S608" s="5" t="e">
        <f>VLOOKUP(A608,Wavenet!$B$3:$D$39,2,FALSE)</f>
        <v>#N/A</v>
      </c>
      <c r="T608" s="5" t="e">
        <f>VLOOKUP(A608,'Windy City'!$B$3:$D$45,2,FALSE)</f>
        <v>#N/A</v>
      </c>
    </row>
    <row r="609" spans="1:20" x14ac:dyDescent="0.25">
      <c r="A609" s="6" t="s">
        <v>1903</v>
      </c>
      <c r="B609" s="11" t="s">
        <v>3324</v>
      </c>
      <c r="C609" s="5" t="e">
        <f>VLOOKUP(A609,'Advanced Digital Cable'!$B$3:$D$180,2,FALSE)</f>
        <v>#N/A</v>
      </c>
      <c r="D609" s="5" t="e">
        <f>VLOOKUP(A609,'American Datalink'!$B$5:$D$280,2,FALSE)</f>
        <v>#N/A</v>
      </c>
      <c r="E609" s="5" t="e">
        <f>VLOOKUP(A609,'Belden (Classics)'!$B$4:$D$793,2,FALSE)</f>
        <v>#N/A</v>
      </c>
      <c r="F609" s="5" t="e">
        <f>VLOOKUP(A609,'Belden New Generation'!$B$4:$D$427,2,FALSE)</f>
        <v>#N/A</v>
      </c>
      <c r="G609" s="5" t="e">
        <f>VLOOKUP(A609,Coleman!$B$2:$D$370,2,FALSE)</f>
        <v>#N/A</v>
      </c>
      <c r="H609" s="5" t="e">
        <f>VLOOKUP(A609,Commscope!$B$2:$D$87,2,FALSE)</f>
        <v>#N/A</v>
      </c>
      <c r="I609" s="5" t="e">
        <f>VLOOKUP(A609,Comtran!$B$2:$D$265,2,FALSE)</f>
        <v>#N/A</v>
      </c>
      <c r="J609" s="5" t="e">
        <f>VLOOKUP(A609,Covid!$B$3:$D$120,2,FALSE)</f>
        <v>#N/A</v>
      </c>
      <c r="K609" s="5" t="e">
        <f>VLOOKUP(A609,General!$B$2:$D$227,2,FALSE)</f>
        <v>#N/A</v>
      </c>
      <c r="L609" s="5" t="e">
        <f>VLOOKUP(A609,'Genesis-Honeywell'!$B$3:$D$492,2,FALSE)</f>
        <v>#N/A</v>
      </c>
      <c r="M609" s="5" t="e">
        <f>VLOOKUP(A609,Gepco!$B$4:$D$164,2,FALSE)</f>
        <v>#N/A</v>
      </c>
      <c r="N609" s="5" t="e">
        <f>VLOOKUP(A609,Ice!$B$4:$D$65,2,FALSE)</f>
        <v>#N/A</v>
      </c>
      <c r="O609" s="5" t="e">
        <f>VLOOKUP(A609,Liberty!$B$3:$D$231,2,FALSE)</f>
        <v>#N/A</v>
      </c>
      <c r="P609" s="5" t="e">
        <f>VLOOKUP(A609,Paige!$B$4:$D$78,2,FALSE)</f>
        <v>#N/A</v>
      </c>
      <c r="Q609" s="5" t="str">
        <f>VLOOKUP(A609,Remee!$B$5:$D$427,2,FALSE)</f>
        <v>NY518UH</v>
      </c>
      <c r="R609" s="5" t="str">
        <f>VLOOKUP(A609,Tappan!$B$4:$D$278,2,FALSE)</f>
        <v>EK4983</v>
      </c>
      <c r="S609" s="5" t="e">
        <f>VLOOKUP(A609,Wavenet!$B$3:$D$39,2,FALSE)</f>
        <v>#N/A</v>
      </c>
      <c r="T609" s="5" t="e">
        <f>VLOOKUP(A609,'Windy City'!$B$3:$D$45,2,FALSE)</f>
        <v>#N/A</v>
      </c>
    </row>
    <row r="610" spans="1:20" x14ac:dyDescent="0.25">
      <c r="A610" s="6" t="s">
        <v>1905</v>
      </c>
      <c r="B610" s="11" t="s">
        <v>3325</v>
      </c>
      <c r="C610" s="5" t="e">
        <f>VLOOKUP(A610,'Advanced Digital Cable'!$B$3:$D$180,2,FALSE)</f>
        <v>#N/A</v>
      </c>
      <c r="D610" s="5" t="e">
        <f>VLOOKUP(A610,'American Datalink'!$B$5:$D$280,2,FALSE)</f>
        <v>#N/A</v>
      </c>
      <c r="E610" s="5" t="e">
        <f>VLOOKUP(A610,'Belden (Classics)'!$B$4:$D$793,2,FALSE)</f>
        <v>#N/A</v>
      </c>
      <c r="F610" s="5" t="e">
        <f>VLOOKUP(A610,'Belden New Generation'!$B$4:$D$427,2,FALSE)</f>
        <v>#N/A</v>
      </c>
      <c r="G610" s="5" t="e">
        <f>VLOOKUP(A610,Coleman!$B$2:$D$370,2,FALSE)</f>
        <v>#N/A</v>
      </c>
      <c r="H610" s="5" t="e">
        <f>VLOOKUP(A610,Commscope!$B$2:$D$87,2,FALSE)</f>
        <v>#N/A</v>
      </c>
      <c r="I610" s="5" t="e">
        <f>VLOOKUP(A610,Comtran!$B$2:$D$265,2,FALSE)</f>
        <v>#N/A</v>
      </c>
      <c r="J610" s="5" t="e">
        <f>VLOOKUP(A610,Covid!$B$3:$D$120,2,FALSE)</f>
        <v>#N/A</v>
      </c>
      <c r="K610" s="5" t="e">
        <f>VLOOKUP(A610,General!$B$2:$D$227,2,FALSE)</f>
        <v>#N/A</v>
      </c>
      <c r="L610" s="5" t="e">
        <f>VLOOKUP(A610,'Genesis-Honeywell'!$B$3:$D$492,2,FALSE)</f>
        <v>#N/A</v>
      </c>
      <c r="M610" s="5" t="e">
        <f>VLOOKUP(A610,Gepco!$B$4:$D$164,2,FALSE)</f>
        <v>#N/A</v>
      </c>
      <c r="N610" s="5" t="e">
        <f>VLOOKUP(A610,Ice!$B$4:$D$65,2,FALSE)</f>
        <v>#N/A</v>
      </c>
      <c r="O610" s="5" t="e">
        <f>VLOOKUP(A610,Liberty!$B$3:$D$231,2,FALSE)</f>
        <v>#N/A</v>
      </c>
      <c r="P610" s="5" t="e">
        <f>VLOOKUP(A610,Paige!$B$4:$D$78,2,FALSE)</f>
        <v>#N/A</v>
      </c>
      <c r="Q610" s="5" t="e">
        <f>VLOOKUP(A610,Remee!$B$5:$D$427,2,FALSE)</f>
        <v>#N/A</v>
      </c>
      <c r="R610" s="5" t="str">
        <f>VLOOKUP(A610,Tappan!$B$4:$D$278,2,FALSE)</f>
        <v>EK4980</v>
      </c>
      <c r="S610" s="5" t="e">
        <f>VLOOKUP(A610,Wavenet!$B$3:$D$39,2,FALSE)</f>
        <v>#N/A</v>
      </c>
      <c r="T610" s="5" t="e">
        <f>VLOOKUP(A610,'Windy City'!$B$3:$D$45,2,FALSE)</f>
        <v>#N/A</v>
      </c>
    </row>
    <row r="611" spans="1:20" x14ac:dyDescent="0.25">
      <c r="A611" s="6" t="s">
        <v>1906</v>
      </c>
      <c r="B611" s="11" t="s">
        <v>3326</v>
      </c>
      <c r="C611" s="5" t="e">
        <f>VLOOKUP(A611,'Advanced Digital Cable'!$B$3:$D$180,2,FALSE)</f>
        <v>#N/A</v>
      </c>
      <c r="D611" s="5" t="e">
        <f>VLOOKUP(A611,'American Datalink'!$B$5:$D$280,2,FALSE)</f>
        <v>#N/A</v>
      </c>
      <c r="E611" s="5" t="e">
        <f>VLOOKUP(A611,'Belden (Classics)'!$B$4:$D$793,2,FALSE)</f>
        <v>#N/A</v>
      </c>
      <c r="F611" s="5" t="e">
        <f>VLOOKUP(A611,'Belden New Generation'!$B$4:$D$427,2,FALSE)</f>
        <v>#N/A</v>
      </c>
      <c r="G611" s="5" t="e">
        <f>VLOOKUP(A611,Coleman!$B$2:$D$370,2,FALSE)</f>
        <v>#N/A</v>
      </c>
      <c r="H611" s="5" t="e">
        <f>VLOOKUP(A611,Commscope!$B$2:$D$87,2,FALSE)</f>
        <v>#N/A</v>
      </c>
      <c r="I611" s="5" t="e">
        <f>VLOOKUP(A611,Comtran!$B$2:$D$265,2,FALSE)</f>
        <v>#N/A</v>
      </c>
      <c r="J611" s="5" t="e">
        <f>VLOOKUP(A611,Covid!$B$3:$D$120,2,FALSE)</f>
        <v>#N/A</v>
      </c>
      <c r="K611" s="5" t="e">
        <f>VLOOKUP(A611,General!$B$2:$D$227,2,FALSE)</f>
        <v>#N/A</v>
      </c>
      <c r="L611" s="5" t="e">
        <f>VLOOKUP(A611,'Genesis-Honeywell'!$B$3:$D$492,2,FALSE)</f>
        <v>#N/A</v>
      </c>
      <c r="M611" s="5" t="e">
        <f>VLOOKUP(A611,Gepco!$B$4:$D$164,2,FALSE)</f>
        <v>#N/A</v>
      </c>
      <c r="N611" s="5" t="e">
        <f>VLOOKUP(A611,Ice!$B$4:$D$65,2,FALSE)</f>
        <v>#N/A</v>
      </c>
      <c r="O611" s="5" t="e">
        <f>VLOOKUP(A611,Liberty!$B$3:$D$231,2,FALSE)</f>
        <v>#N/A</v>
      </c>
      <c r="P611" s="5" t="e">
        <f>VLOOKUP(A611,Paige!$B$4:$D$78,2,FALSE)</f>
        <v>#N/A</v>
      </c>
      <c r="Q611" s="5" t="str">
        <f>VLOOKUP(A611,Remee!$B$5:$D$427,2,FALSE)</f>
        <v>NY516UH</v>
      </c>
      <c r="R611" s="5" t="str">
        <f>VLOOKUP(A611,Tappan!$B$4:$D$278,2,FALSE)</f>
        <v>EK5986</v>
      </c>
      <c r="S611" s="5" t="e">
        <f>VLOOKUP(A611,Wavenet!$B$3:$D$39,2,FALSE)</f>
        <v>#N/A</v>
      </c>
      <c r="T611" s="5" t="e">
        <f>VLOOKUP(A611,'Windy City'!$B$3:$D$45,2,FALSE)</f>
        <v>#N/A</v>
      </c>
    </row>
    <row r="612" spans="1:20" x14ac:dyDescent="0.25">
      <c r="A612" s="6" t="s">
        <v>1908</v>
      </c>
      <c r="B612" s="11" t="s">
        <v>3327</v>
      </c>
      <c r="C612" s="5" t="e">
        <f>VLOOKUP(A612,'Advanced Digital Cable'!$B$3:$D$180,2,FALSE)</f>
        <v>#N/A</v>
      </c>
      <c r="D612" s="5" t="e">
        <f>VLOOKUP(A612,'American Datalink'!$B$5:$D$280,2,FALSE)</f>
        <v>#N/A</v>
      </c>
      <c r="E612" s="5" t="e">
        <f>VLOOKUP(A612,'Belden (Classics)'!$B$4:$D$793,2,FALSE)</f>
        <v>#N/A</v>
      </c>
      <c r="F612" s="5" t="e">
        <f>VLOOKUP(A612,'Belden New Generation'!$B$4:$D$427,2,FALSE)</f>
        <v>#N/A</v>
      </c>
      <c r="G612" s="5" t="e">
        <f>VLOOKUP(A612,Coleman!$B$2:$D$370,2,FALSE)</f>
        <v>#N/A</v>
      </c>
      <c r="H612" s="5" t="e">
        <f>VLOOKUP(A612,Commscope!$B$2:$D$87,2,FALSE)</f>
        <v>#N/A</v>
      </c>
      <c r="I612" s="5" t="e">
        <f>VLOOKUP(A612,Comtran!$B$2:$D$265,2,FALSE)</f>
        <v>#N/A</v>
      </c>
      <c r="J612" s="5" t="e">
        <f>VLOOKUP(A612,Covid!$B$3:$D$120,2,FALSE)</f>
        <v>#N/A</v>
      </c>
      <c r="K612" s="5" t="e">
        <f>VLOOKUP(A612,General!$B$2:$D$227,2,FALSE)</f>
        <v>#N/A</v>
      </c>
      <c r="L612" s="5" t="e">
        <f>VLOOKUP(A612,'Genesis-Honeywell'!$B$3:$D$492,2,FALSE)</f>
        <v>#N/A</v>
      </c>
      <c r="M612" s="5" t="e">
        <f>VLOOKUP(A612,Gepco!$B$4:$D$164,2,FALSE)</f>
        <v>#N/A</v>
      </c>
      <c r="N612" s="5" t="e">
        <f>VLOOKUP(A612,Ice!$B$4:$D$65,2,FALSE)</f>
        <v>#N/A</v>
      </c>
      <c r="O612" s="5" t="e">
        <f>VLOOKUP(A612,Liberty!$B$3:$D$231,2,FALSE)</f>
        <v>#N/A</v>
      </c>
      <c r="P612" s="5" t="e">
        <f>VLOOKUP(A612,Paige!$B$4:$D$78,2,FALSE)</f>
        <v>#N/A</v>
      </c>
      <c r="Q612" s="5" t="str">
        <f>VLOOKUP(A612,Remee!$B$5:$D$427,2,FALSE)</f>
        <v>NY164CUH</v>
      </c>
      <c r="R612" s="5" t="str">
        <f>VLOOKUP(A612,Tappan!$B$4:$D$278,2,FALSE)</f>
        <v>EK5981</v>
      </c>
      <c r="S612" s="5" t="e">
        <f>VLOOKUP(A612,Wavenet!$B$3:$D$39,2,FALSE)</f>
        <v>#N/A</v>
      </c>
      <c r="T612" s="5" t="e">
        <f>VLOOKUP(A612,'Windy City'!$B$3:$D$45,2,FALSE)</f>
        <v>#N/A</v>
      </c>
    </row>
    <row r="613" spans="1:20" x14ac:dyDescent="0.25">
      <c r="A613" s="6" t="s">
        <v>1911</v>
      </c>
      <c r="B613" s="11" t="s">
        <v>3328</v>
      </c>
      <c r="C613" s="5" t="e">
        <f>VLOOKUP(A613,'Advanced Digital Cable'!$B$3:$D$180,2,FALSE)</f>
        <v>#N/A</v>
      </c>
      <c r="D613" s="5" t="e">
        <f>VLOOKUP(A613,'American Datalink'!$B$5:$D$280,2,FALSE)</f>
        <v>#N/A</v>
      </c>
      <c r="E613" s="5" t="e">
        <f>VLOOKUP(A613,'Belden (Classics)'!$B$4:$D$793,2,FALSE)</f>
        <v>#N/A</v>
      </c>
      <c r="F613" s="5" t="e">
        <f>VLOOKUP(A613,'Belden New Generation'!$B$4:$D$427,2,FALSE)</f>
        <v>#N/A</v>
      </c>
      <c r="G613" s="5" t="e">
        <f>VLOOKUP(A613,Coleman!$B$2:$D$370,2,FALSE)</f>
        <v>#N/A</v>
      </c>
      <c r="H613" s="5" t="e">
        <f>VLOOKUP(A613,Commscope!$B$2:$D$87,2,FALSE)</f>
        <v>#N/A</v>
      </c>
      <c r="I613" s="5" t="e">
        <f>VLOOKUP(A613,Comtran!$B$2:$D$265,2,FALSE)</f>
        <v>#N/A</v>
      </c>
      <c r="J613" s="5" t="e">
        <f>VLOOKUP(A613,Covid!$B$3:$D$120,2,FALSE)</f>
        <v>#N/A</v>
      </c>
      <c r="K613" s="5" t="e">
        <f>VLOOKUP(A613,General!$B$2:$D$227,2,FALSE)</f>
        <v>#N/A</v>
      </c>
      <c r="L613" s="5" t="e">
        <f>VLOOKUP(A613,'Genesis-Honeywell'!$B$3:$D$492,2,FALSE)</f>
        <v>#N/A</v>
      </c>
      <c r="M613" s="5" t="e">
        <f>VLOOKUP(A613,Gepco!$B$4:$D$164,2,FALSE)</f>
        <v>#N/A</v>
      </c>
      <c r="N613" s="5" t="e">
        <f>VLOOKUP(A613,Ice!$B$4:$D$65,2,FALSE)</f>
        <v>#N/A</v>
      </c>
      <c r="O613" s="5" t="e">
        <f>VLOOKUP(A613,Liberty!$B$3:$D$231,2,FALSE)</f>
        <v>#N/A</v>
      </c>
      <c r="P613" s="5" t="e">
        <f>VLOOKUP(A613,Paige!$B$4:$D$78,2,FALSE)</f>
        <v>#N/A</v>
      </c>
      <c r="Q613" s="5" t="str">
        <f>VLOOKUP(A613,Remee!$B$5:$D$427,2,FALSE)</f>
        <v>NY514UH</v>
      </c>
      <c r="R613" s="5" t="str">
        <f>VLOOKUP(A613,Tappan!$B$4:$D$278,2,FALSE)</f>
        <v>EK6981</v>
      </c>
      <c r="S613" s="5" t="e">
        <f>VLOOKUP(A613,Wavenet!$B$3:$D$39,2,FALSE)</f>
        <v>#N/A</v>
      </c>
      <c r="T613" s="5" t="e">
        <f>VLOOKUP(A613,'Windy City'!$B$3:$D$45,2,FALSE)</f>
        <v>#N/A</v>
      </c>
    </row>
    <row r="614" spans="1:20" x14ac:dyDescent="0.25">
      <c r="A614" s="6" t="s">
        <v>1913</v>
      </c>
      <c r="B614" s="11" t="s">
        <v>3329</v>
      </c>
      <c r="C614" s="5" t="e">
        <f>VLOOKUP(A614,'Advanced Digital Cable'!$B$3:$D$180,2,FALSE)</f>
        <v>#N/A</v>
      </c>
      <c r="D614" s="5" t="e">
        <f>VLOOKUP(A614,'American Datalink'!$B$5:$D$280,2,FALSE)</f>
        <v>#N/A</v>
      </c>
      <c r="E614" s="5" t="e">
        <f>VLOOKUP(A614,'Belden (Classics)'!$B$4:$D$793,2,FALSE)</f>
        <v>#N/A</v>
      </c>
      <c r="F614" s="5" t="e">
        <f>VLOOKUP(A614,'Belden New Generation'!$B$4:$D$427,2,FALSE)</f>
        <v>#N/A</v>
      </c>
      <c r="G614" s="5" t="e">
        <f>VLOOKUP(A614,Coleman!$B$2:$D$370,2,FALSE)</f>
        <v>#N/A</v>
      </c>
      <c r="H614" s="5" t="e">
        <f>VLOOKUP(A614,Commscope!$B$2:$D$87,2,FALSE)</f>
        <v>#N/A</v>
      </c>
      <c r="I614" s="5" t="e">
        <f>VLOOKUP(A614,Comtran!$B$2:$D$265,2,FALSE)</f>
        <v>#N/A</v>
      </c>
      <c r="J614" s="5" t="e">
        <f>VLOOKUP(A614,Covid!$B$3:$D$120,2,FALSE)</f>
        <v>#N/A</v>
      </c>
      <c r="K614" s="5" t="e">
        <f>VLOOKUP(A614,General!$B$2:$D$227,2,FALSE)</f>
        <v>#N/A</v>
      </c>
      <c r="L614" s="5" t="e">
        <f>VLOOKUP(A614,'Genesis-Honeywell'!$B$3:$D$492,2,FALSE)</f>
        <v>#N/A</v>
      </c>
      <c r="M614" s="5" t="e">
        <f>VLOOKUP(A614,Gepco!$B$4:$D$164,2,FALSE)</f>
        <v>#N/A</v>
      </c>
      <c r="N614" s="5" t="e">
        <f>VLOOKUP(A614,Ice!$B$4:$D$65,2,FALSE)</f>
        <v>#N/A</v>
      </c>
      <c r="O614" s="5" t="e">
        <f>VLOOKUP(A614,Liberty!$B$3:$D$231,2,FALSE)</f>
        <v>#N/A</v>
      </c>
      <c r="P614" s="5" t="e">
        <f>VLOOKUP(A614,Paige!$B$4:$D$78,2,FALSE)</f>
        <v>#N/A</v>
      </c>
      <c r="Q614" s="5" t="str">
        <f>VLOOKUP(A614,Remee!$B$5:$D$427,2,FALSE)</f>
        <v>NY144CUH</v>
      </c>
      <c r="R614" s="5" t="str">
        <f>VLOOKUP(A614,Tappan!$B$4:$D$278,2,FALSE)</f>
        <v>EK6972</v>
      </c>
      <c r="S614" s="5" t="e">
        <f>VLOOKUP(A614,Wavenet!$B$3:$D$39,2,FALSE)</f>
        <v>#N/A</v>
      </c>
      <c r="T614" s="5" t="e">
        <f>VLOOKUP(A614,'Windy City'!$B$3:$D$45,2,FALSE)</f>
        <v>#N/A</v>
      </c>
    </row>
    <row r="615" spans="1:20" x14ac:dyDescent="0.25">
      <c r="A615" s="6" t="s">
        <v>1915</v>
      </c>
      <c r="B615" s="11" t="s">
        <v>3330</v>
      </c>
      <c r="C615" s="5" t="e">
        <f>VLOOKUP(A615,'Advanced Digital Cable'!$B$3:$D$180,2,FALSE)</f>
        <v>#N/A</v>
      </c>
      <c r="D615" s="5" t="e">
        <f>VLOOKUP(A615,'American Datalink'!$B$5:$D$280,2,FALSE)</f>
        <v>#N/A</v>
      </c>
      <c r="E615" s="5" t="e">
        <f>VLOOKUP(A615,'Belden (Classics)'!$B$4:$D$793,2,FALSE)</f>
        <v>#N/A</v>
      </c>
      <c r="F615" s="5" t="e">
        <f>VLOOKUP(A615,'Belden New Generation'!$B$4:$D$427,2,FALSE)</f>
        <v>#N/A</v>
      </c>
      <c r="G615" s="5" t="e">
        <f>VLOOKUP(A615,Coleman!$B$2:$D$370,2,FALSE)</f>
        <v>#N/A</v>
      </c>
      <c r="H615" s="5" t="e">
        <f>VLOOKUP(A615,Commscope!$B$2:$D$87,2,FALSE)</f>
        <v>#N/A</v>
      </c>
      <c r="I615" s="5" t="e">
        <f>VLOOKUP(A615,Comtran!$B$2:$D$265,2,FALSE)</f>
        <v>#N/A</v>
      </c>
      <c r="J615" s="5" t="e">
        <f>VLOOKUP(A615,Covid!$B$3:$D$120,2,FALSE)</f>
        <v>#N/A</v>
      </c>
      <c r="K615" s="5" t="e">
        <f>VLOOKUP(A615,General!$B$2:$D$227,2,FALSE)</f>
        <v>#N/A</v>
      </c>
      <c r="L615" s="5" t="e">
        <f>VLOOKUP(A615,'Genesis-Honeywell'!$B$3:$D$492,2,FALSE)</f>
        <v>#N/A</v>
      </c>
      <c r="M615" s="5" t="e">
        <f>VLOOKUP(A615,Gepco!$B$4:$D$164,2,FALSE)</f>
        <v>#N/A</v>
      </c>
      <c r="N615" s="5" t="e">
        <f>VLOOKUP(A615,Ice!$B$4:$D$65,2,FALSE)</f>
        <v>#N/A</v>
      </c>
      <c r="O615" s="5" t="e">
        <f>VLOOKUP(A615,Liberty!$B$3:$D$231,2,FALSE)</f>
        <v>#N/A</v>
      </c>
      <c r="P615" s="5" t="e">
        <f>VLOOKUP(A615,Paige!$B$4:$D$78,2,FALSE)</f>
        <v>#N/A</v>
      </c>
      <c r="Q615" s="5" t="str">
        <f>VLOOKUP(A615,Remee!$B$5:$D$427,2,FALSE)</f>
        <v>NY512UH</v>
      </c>
      <c r="R615" s="5" t="str">
        <f>VLOOKUP(A615,Tappan!$B$4:$D$278,2,FALSE)</f>
        <v>EK7981</v>
      </c>
      <c r="S615" s="5" t="e">
        <f>VLOOKUP(A615,Wavenet!$B$3:$D$39,2,FALSE)</f>
        <v>#N/A</v>
      </c>
      <c r="T615" s="5" t="e">
        <f>VLOOKUP(A615,'Windy City'!$B$3:$D$45,2,FALSE)</f>
        <v>#N/A</v>
      </c>
    </row>
    <row r="616" spans="1:20" x14ac:dyDescent="0.25">
      <c r="A616" s="6" t="s">
        <v>1916</v>
      </c>
      <c r="B616" s="11" t="s">
        <v>3331</v>
      </c>
      <c r="C616" s="5" t="e">
        <f>VLOOKUP(A616,'Advanced Digital Cable'!$B$3:$D$180,2,FALSE)</f>
        <v>#N/A</v>
      </c>
      <c r="D616" s="5" t="e">
        <f>VLOOKUP(A616,'American Datalink'!$B$5:$D$280,2,FALSE)</f>
        <v>#N/A</v>
      </c>
      <c r="E616" s="5" t="e">
        <f>VLOOKUP(A616,'Belden (Classics)'!$B$4:$D$793,2,FALSE)</f>
        <v>#N/A</v>
      </c>
      <c r="F616" s="5" t="e">
        <f>VLOOKUP(A616,'Belden New Generation'!$B$4:$D$427,2,FALSE)</f>
        <v>#N/A</v>
      </c>
      <c r="G616" s="5" t="e">
        <f>VLOOKUP(A616,Coleman!$B$2:$D$370,2,FALSE)</f>
        <v>#N/A</v>
      </c>
      <c r="H616" s="5" t="e">
        <f>VLOOKUP(A616,Commscope!$B$2:$D$87,2,FALSE)</f>
        <v>#N/A</v>
      </c>
      <c r="I616" s="5" t="e">
        <f>VLOOKUP(A616,Comtran!$B$2:$D$265,2,FALSE)</f>
        <v>#N/A</v>
      </c>
      <c r="J616" s="5" t="e">
        <f>VLOOKUP(A616,Covid!$B$3:$D$120,2,FALSE)</f>
        <v>#N/A</v>
      </c>
      <c r="K616" s="5" t="e">
        <f>VLOOKUP(A616,General!$B$2:$D$227,2,FALSE)</f>
        <v>#N/A</v>
      </c>
      <c r="L616" s="5" t="e">
        <f>VLOOKUP(A616,'Genesis-Honeywell'!$B$3:$D$492,2,FALSE)</f>
        <v>#N/A</v>
      </c>
      <c r="M616" s="5" t="e">
        <f>VLOOKUP(A616,Gepco!$B$4:$D$164,2,FALSE)</f>
        <v>#N/A</v>
      </c>
      <c r="N616" s="5" t="e">
        <f>VLOOKUP(A616,Ice!$B$4:$D$65,2,FALSE)</f>
        <v>#N/A</v>
      </c>
      <c r="O616" s="5" t="e">
        <f>VLOOKUP(A616,Liberty!$B$3:$D$231,2,FALSE)</f>
        <v>#N/A</v>
      </c>
      <c r="P616" s="5" t="e">
        <f>VLOOKUP(A616,Paige!$B$4:$D$78,2,FALSE)</f>
        <v>#N/A</v>
      </c>
      <c r="Q616" s="5" t="str">
        <f>VLOOKUP(A616,Remee!$B$5:$D$427,2,FALSE)</f>
        <v>NY518SH</v>
      </c>
      <c r="R616" s="5" t="str">
        <f>VLOOKUP(A616,Tappan!$B$4:$D$278,2,FALSE)</f>
        <v>EK4987</v>
      </c>
      <c r="S616" s="5" t="e">
        <f>VLOOKUP(A616,Wavenet!$B$3:$D$39,2,FALSE)</f>
        <v>#N/A</v>
      </c>
      <c r="T616" s="5" t="e">
        <f>VLOOKUP(A616,'Windy City'!$B$3:$D$45,2,FALSE)</f>
        <v>#N/A</v>
      </c>
    </row>
    <row r="617" spans="1:20" x14ac:dyDescent="0.25">
      <c r="A617" s="6" t="s">
        <v>1917</v>
      </c>
      <c r="B617" s="11" t="s">
        <v>3332</v>
      </c>
      <c r="C617" s="5" t="e">
        <f>VLOOKUP(A617,'Advanced Digital Cable'!$B$3:$D$180,2,FALSE)</f>
        <v>#N/A</v>
      </c>
      <c r="D617" s="5" t="e">
        <f>VLOOKUP(A617,'American Datalink'!$B$5:$D$280,2,FALSE)</f>
        <v>#N/A</v>
      </c>
      <c r="E617" s="5" t="e">
        <f>VLOOKUP(A617,'Belden (Classics)'!$B$4:$D$793,2,FALSE)</f>
        <v>#N/A</v>
      </c>
      <c r="F617" s="5" t="e">
        <f>VLOOKUP(A617,'Belden New Generation'!$B$4:$D$427,2,FALSE)</f>
        <v>#N/A</v>
      </c>
      <c r="G617" s="5" t="e">
        <f>VLOOKUP(A617,Coleman!$B$2:$D$370,2,FALSE)</f>
        <v>#N/A</v>
      </c>
      <c r="H617" s="5" t="e">
        <f>VLOOKUP(A617,Commscope!$B$2:$D$87,2,FALSE)</f>
        <v>#N/A</v>
      </c>
      <c r="I617" s="5" t="e">
        <f>VLOOKUP(A617,Comtran!$B$2:$D$265,2,FALSE)</f>
        <v>#N/A</v>
      </c>
      <c r="J617" s="5" t="e">
        <f>VLOOKUP(A617,Covid!$B$3:$D$120,2,FALSE)</f>
        <v>#N/A</v>
      </c>
      <c r="K617" s="5" t="e">
        <f>VLOOKUP(A617,General!$B$2:$D$227,2,FALSE)</f>
        <v>#N/A</v>
      </c>
      <c r="L617" s="5" t="e">
        <f>VLOOKUP(A617,'Genesis-Honeywell'!$B$3:$D$492,2,FALSE)</f>
        <v>#N/A</v>
      </c>
      <c r="M617" s="5" t="e">
        <f>VLOOKUP(A617,Gepco!$B$4:$D$164,2,FALSE)</f>
        <v>#N/A</v>
      </c>
      <c r="N617" s="5" t="e">
        <f>VLOOKUP(A617,Ice!$B$4:$D$65,2,FALSE)</f>
        <v>#N/A</v>
      </c>
      <c r="O617" s="5" t="e">
        <f>VLOOKUP(A617,Liberty!$B$3:$D$231,2,FALSE)</f>
        <v>#N/A</v>
      </c>
      <c r="P617" s="5" t="e">
        <f>VLOOKUP(A617,Paige!$B$4:$D$78,2,FALSE)</f>
        <v>#N/A</v>
      </c>
      <c r="Q617" s="5" t="e">
        <f>VLOOKUP(A617,Remee!$B$5:$D$427,2,FALSE)</f>
        <v>#N/A</v>
      </c>
      <c r="R617" s="5" t="str">
        <f>VLOOKUP(A617,Tappan!$B$4:$D$278,2,FALSE)</f>
        <v>EK4982</v>
      </c>
      <c r="S617" s="5" t="e">
        <f>VLOOKUP(A617,Wavenet!$B$3:$D$39,2,FALSE)</f>
        <v>#N/A</v>
      </c>
      <c r="T617" s="5" t="e">
        <f>VLOOKUP(A617,'Windy City'!$B$3:$D$45,2,FALSE)</f>
        <v>#N/A</v>
      </c>
    </row>
    <row r="618" spans="1:20" x14ac:dyDescent="0.25">
      <c r="A618" s="6" t="s">
        <v>1918</v>
      </c>
      <c r="B618" s="11" t="s">
        <v>3333</v>
      </c>
      <c r="C618" s="5" t="e">
        <f>VLOOKUP(A618,'Advanced Digital Cable'!$B$3:$D$180,2,FALSE)</f>
        <v>#N/A</v>
      </c>
      <c r="D618" s="5" t="e">
        <f>VLOOKUP(A618,'American Datalink'!$B$5:$D$280,2,FALSE)</f>
        <v>#N/A</v>
      </c>
      <c r="E618" s="5" t="e">
        <f>VLOOKUP(A618,'Belden (Classics)'!$B$4:$D$793,2,FALSE)</f>
        <v>#N/A</v>
      </c>
      <c r="F618" s="5" t="e">
        <f>VLOOKUP(A618,'Belden New Generation'!$B$4:$D$427,2,FALSE)</f>
        <v>#N/A</v>
      </c>
      <c r="G618" s="5" t="e">
        <f>VLOOKUP(A618,Coleman!$B$2:$D$370,2,FALSE)</f>
        <v>#N/A</v>
      </c>
      <c r="H618" s="5" t="e">
        <f>VLOOKUP(A618,Commscope!$B$2:$D$87,2,FALSE)</f>
        <v>#N/A</v>
      </c>
      <c r="I618" s="5" t="e">
        <f>VLOOKUP(A618,Comtran!$B$2:$D$265,2,FALSE)</f>
        <v>#N/A</v>
      </c>
      <c r="J618" s="5" t="e">
        <f>VLOOKUP(A618,Covid!$B$3:$D$120,2,FALSE)</f>
        <v>#N/A</v>
      </c>
      <c r="K618" s="5" t="e">
        <f>VLOOKUP(A618,General!$B$2:$D$227,2,FALSE)</f>
        <v>#N/A</v>
      </c>
      <c r="L618" s="5" t="e">
        <f>VLOOKUP(A618,'Genesis-Honeywell'!$B$3:$D$492,2,FALSE)</f>
        <v>#N/A</v>
      </c>
      <c r="M618" s="5" t="e">
        <f>VLOOKUP(A618,Gepco!$B$4:$D$164,2,FALSE)</f>
        <v>#N/A</v>
      </c>
      <c r="N618" s="5" t="e">
        <f>VLOOKUP(A618,Ice!$B$4:$D$65,2,FALSE)</f>
        <v>#N/A</v>
      </c>
      <c r="O618" s="5" t="e">
        <f>VLOOKUP(A618,Liberty!$B$3:$D$231,2,FALSE)</f>
        <v>#N/A</v>
      </c>
      <c r="P618" s="5" t="e">
        <f>VLOOKUP(A618,Paige!$B$4:$D$78,2,FALSE)</f>
        <v>#N/A</v>
      </c>
      <c r="Q618" s="5" t="str">
        <f>VLOOKUP(A618,Remee!$B$5:$D$427,2,FALSE)</f>
        <v>NY516SH</v>
      </c>
      <c r="R618" s="5" t="str">
        <f>VLOOKUP(A618,Tappan!$B$4:$D$278,2,FALSE)</f>
        <v>EK5983</v>
      </c>
      <c r="S618" s="5" t="e">
        <f>VLOOKUP(A618,Wavenet!$B$3:$D$39,2,FALSE)</f>
        <v>#N/A</v>
      </c>
      <c r="T618" s="5" t="e">
        <f>VLOOKUP(A618,'Windy City'!$B$3:$D$45,2,FALSE)</f>
        <v>#N/A</v>
      </c>
    </row>
    <row r="619" spans="1:20" x14ac:dyDescent="0.25">
      <c r="A619" s="6" t="s">
        <v>1919</v>
      </c>
      <c r="B619" s="11" t="s">
        <v>3334</v>
      </c>
      <c r="C619" s="5" t="e">
        <f>VLOOKUP(A619,'Advanced Digital Cable'!$B$3:$D$180,2,FALSE)</f>
        <v>#N/A</v>
      </c>
      <c r="D619" s="5" t="e">
        <f>VLOOKUP(A619,'American Datalink'!$B$5:$D$280,2,FALSE)</f>
        <v>#N/A</v>
      </c>
      <c r="E619" s="5" t="e">
        <f>VLOOKUP(A619,'Belden (Classics)'!$B$4:$D$793,2,FALSE)</f>
        <v>#N/A</v>
      </c>
      <c r="F619" s="5" t="e">
        <f>VLOOKUP(A619,'Belden New Generation'!$B$4:$D$427,2,FALSE)</f>
        <v>#N/A</v>
      </c>
      <c r="G619" s="5" t="e">
        <f>VLOOKUP(A619,Coleman!$B$2:$D$370,2,FALSE)</f>
        <v>#N/A</v>
      </c>
      <c r="H619" s="5" t="e">
        <f>VLOOKUP(A619,Commscope!$B$2:$D$87,2,FALSE)</f>
        <v>#N/A</v>
      </c>
      <c r="I619" s="5" t="e">
        <f>VLOOKUP(A619,Comtran!$B$2:$D$265,2,FALSE)</f>
        <v>#N/A</v>
      </c>
      <c r="J619" s="5" t="e">
        <f>VLOOKUP(A619,Covid!$B$3:$D$120,2,FALSE)</f>
        <v>#N/A</v>
      </c>
      <c r="K619" s="5" t="e">
        <f>VLOOKUP(A619,General!$B$2:$D$227,2,FALSE)</f>
        <v>#N/A</v>
      </c>
      <c r="L619" s="5" t="e">
        <f>VLOOKUP(A619,'Genesis-Honeywell'!$B$3:$D$492,2,FALSE)</f>
        <v>#N/A</v>
      </c>
      <c r="M619" s="5" t="e">
        <f>VLOOKUP(A619,Gepco!$B$4:$D$164,2,FALSE)</f>
        <v>#N/A</v>
      </c>
      <c r="N619" s="5" t="e">
        <f>VLOOKUP(A619,Ice!$B$4:$D$65,2,FALSE)</f>
        <v>#N/A</v>
      </c>
      <c r="O619" s="5" t="e">
        <f>VLOOKUP(A619,Liberty!$B$3:$D$231,2,FALSE)</f>
        <v>#N/A</v>
      </c>
      <c r="P619" s="5" t="e">
        <f>VLOOKUP(A619,Paige!$B$4:$D$78,2,FALSE)</f>
        <v>#N/A</v>
      </c>
      <c r="Q619" s="5" t="str">
        <f>VLOOKUP(A619,Remee!$B$5:$D$427,2,FALSE)</f>
        <v>NY164CSH</v>
      </c>
      <c r="R619" s="5" t="str">
        <f>VLOOKUP(A619,Tappan!$B$4:$D$278,2,FALSE)</f>
        <v>EK5975</v>
      </c>
      <c r="S619" s="5" t="e">
        <f>VLOOKUP(A619,Wavenet!$B$3:$D$39,2,FALSE)</f>
        <v>#N/A</v>
      </c>
      <c r="T619" s="5" t="e">
        <f>VLOOKUP(A619,'Windy City'!$B$3:$D$45,2,FALSE)</f>
        <v>#N/A</v>
      </c>
    </row>
    <row r="620" spans="1:20" x14ac:dyDescent="0.25">
      <c r="A620" s="6" t="s">
        <v>1920</v>
      </c>
      <c r="B620" s="11" t="s">
        <v>3335</v>
      </c>
      <c r="C620" s="5" t="e">
        <f>VLOOKUP(A620,'Advanced Digital Cable'!$B$3:$D$180,2,FALSE)</f>
        <v>#N/A</v>
      </c>
      <c r="D620" s="5" t="e">
        <f>VLOOKUP(A620,'American Datalink'!$B$5:$D$280,2,FALSE)</f>
        <v>#N/A</v>
      </c>
      <c r="E620" s="5" t="e">
        <f>VLOOKUP(A620,'Belden (Classics)'!$B$4:$D$793,2,FALSE)</f>
        <v>#N/A</v>
      </c>
      <c r="F620" s="5" t="e">
        <f>VLOOKUP(A620,'Belden New Generation'!$B$4:$D$427,2,FALSE)</f>
        <v>#N/A</v>
      </c>
      <c r="G620" s="5" t="e">
        <f>VLOOKUP(A620,Coleman!$B$2:$D$370,2,FALSE)</f>
        <v>#N/A</v>
      </c>
      <c r="H620" s="5" t="e">
        <f>VLOOKUP(A620,Commscope!$B$2:$D$87,2,FALSE)</f>
        <v>#N/A</v>
      </c>
      <c r="I620" s="5" t="e">
        <f>VLOOKUP(A620,Comtran!$B$2:$D$265,2,FALSE)</f>
        <v>#N/A</v>
      </c>
      <c r="J620" s="5" t="e">
        <f>VLOOKUP(A620,Covid!$B$3:$D$120,2,FALSE)</f>
        <v>#N/A</v>
      </c>
      <c r="K620" s="5" t="e">
        <f>VLOOKUP(A620,General!$B$2:$D$227,2,FALSE)</f>
        <v>#N/A</v>
      </c>
      <c r="L620" s="5" t="e">
        <f>VLOOKUP(A620,'Genesis-Honeywell'!$B$3:$D$492,2,FALSE)</f>
        <v>#N/A</v>
      </c>
      <c r="M620" s="5" t="e">
        <f>VLOOKUP(A620,Gepco!$B$4:$D$164,2,FALSE)</f>
        <v>#N/A</v>
      </c>
      <c r="N620" s="5" t="e">
        <f>VLOOKUP(A620,Ice!$B$4:$D$65,2,FALSE)</f>
        <v>#N/A</v>
      </c>
      <c r="O620" s="5" t="e">
        <f>VLOOKUP(A620,Liberty!$B$3:$D$231,2,FALSE)</f>
        <v>#N/A</v>
      </c>
      <c r="P620" s="5" t="e">
        <f>VLOOKUP(A620,Paige!$B$4:$D$78,2,FALSE)</f>
        <v>#N/A</v>
      </c>
      <c r="Q620" s="5" t="str">
        <f>VLOOKUP(A620,Remee!$B$5:$D$427,2,FALSE)</f>
        <v>NY514SH</v>
      </c>
      <c r="R620" s="5" t="str">
        <f>VLOOKUP(A620,Tappan!$B$4:$D$278,2,FALSE)</f>
        <v>EK6974</v>
      </c>
      <c r="S620" s="5" t="e">
        <f>VLOOKUP(A620,Wavenet!$B$3:$D$39,2,FALSE)</f>
        <v>#N/A</v>
      </c>
      <c r="T620" s="5" t="e">
        <f>VLOOKUP(A620,'Windy City'!$B$3:$D$45,2,FALSE)</f>
        <v>#N/A</v>
      </c>
    </row>
    <row r="621" spans="1:20" x14ac:dyDescent="0.25">
      <c r="A621" s="6" t="s">
        <v>1921</v>
      </c>
      <c r="B621" s="11" t="s">
        <v>3336</v>
      </c>
      <c r="C621" s="5" t="e">
        <f>VLOOKUP(A621,'Advanced Digital Cable'!$B$3:$D$180,2,FALSE)</f>
        <v>#N/A</v>
      </c>
      <c r="D621" s="5" t="e">
        <f>VLOOKUP(A621,'American Datalink'!$B$5:$D$280,2,FALSE)</f>
        <v>#N/A</v>
      </c>
      <c r="E621" s="5" t="e">
        <f>VLOOKUP(A621,'Belden (Classics)'!$B$4:$D$793,2,FALSE)</f>
        <v>#N/A</v>
      </c>
      <c r="F621" s="5" t="e">
        <f>VLOOKUP(A621,'Belden New Generation'!$B$4:$D$427,2,FALSE)</f>
        <v>#N/A</v>
      </c>
      <c r="G621" s="5" t="e">
        <f>VLOOKUP(A621,Coleman!$B$2:$D$370,2,FALSE)</f>
        <v>#N/A</v>
      </c>
      <c r="H621" s="5" t="e">
        <f>VLOOKUP(A621,Commscope!$B$2:$D$87,2,FALSE)</f>
        <v>#N/A</v>
      </c>
      <c r="I621" s="5" t="e">
        <f>VLOOKUP(A621,Comtran!$B$2:$D$265,2,FALSE)</f>
        <v>#N/A</v>
      </c>
      <c r="J621" s="5" t="e">
        <f>VLOOKUP(A621,Covid!$B$3:$D$120,2,FALSE)</f>
        <v>#N/A</v>
      </c>
      <c r="K621" s="5" t="e">
        <f>VLOOKUP(A621,General!$B$2:$D$227,2,FALSE)</f>
        <v>#N/A</v>
      </c>
      <c r="L621" s="5" t="e">
        <f>VLOOKUP(A621,'Genesis-Honeywell'!$B$3:$D$492,2,FALSE)</f>
        <v>#N/A</v>
      </c>
      <c r="M621" s="5" t="e">
        <f>VLOOKUP(A621,Gepco!$B$4:$D$164,2,FALSE)</f>
        <v>#N/A</v>
      </c>
      <c r="N621" s="5" t="e">
        <f>VLOOKUP(A621,Ice!$B$4:$D$65,2,FALSE)</f>
        <v>#N/A</v>
      </c>
      <c r="O621" s="5" t="e">
        <f>VLOOKUP(A621,Liberty!$B$3:$D$231,2,FALSE)</f>
        <v>#N/A</v>
      </c>
      <c r="P621" s="5" t="e">
        <f>VLOOKUP(A621,Paige!$B$4:$D$78,2,FALSE)</f>
        <v>#N/A</v>
      </c>
      <c r="Q621" s="5" t="str">
        <f>VLOOKUP(A621,Remee!$B$5:$D$427,2,FALSE)</f>
        <v>NY144CSH</v>
      </c>
      <c r="R621" s="5" t="str">
        <f>VLOOKUP(A621,Tappan!$B$4:$D$278,2,FALSE)</f>
        <v>EK6975</v>
      </c>
      <c r="S621" s="5" t="e">
        <f>VLOOKUP(A621,Wavenet!$B$3:$D$39,2,FALSE)</f>
        <v>#N/A</v>
      </c>
      <c r="T621" s="5" t="e">
        <f>VLOOKUP(A621,'Windy City'!$B$3:$D$45,2,FALSE)</f>
        <v>#N/A</v>
      </c>
    </row>
    <row r="622" spans="1:20" x14ac:dyDescent="0.25">
      <c r="A622" s="6" t="s">
        <v>1922</v>
      </c>
      <c r="B622" s="11" t="s">
        <v>3337</v>
      </c>
      <c r="C622" s="5" t="e">
        <f>VLOOKUP(A622,'Advanced Digital Cable'!$B$3:$D$180,2,FALSE)</f>
        <v>#N/A</v>
      </c>
      <c r="D622" s="5" t="e">
        <f>VLOOKUP(A622,'American Datalink'!$B$5:$D$280,2,FALSE)</f>
        <v>#N/A</v>
      </c>
      <c r="E622" s="5" t="e">
        <f>VLOOKUP(A622,'Belden (Classics)'!$B$4:$D$793,2,FALSE)</f>
        <v>#N/A</v>
      </c>
      <c r="F622" s="5" t="e">
        <f>VLOOKUP(A622,'Belden New Generation'!$B$4:$D$427,2,FALSE)</f>
        <v>#N/A</v>
      </c>
      <c r="G622" s="5" t="e">
        <f>VLOOKUP(A622,Coleman!$B$2:$D$370,2,FALSE)</f>
        <v>#N/A</v>
      </c>
      <c r="H622" s="5" t="e">
        <f>VLOOKUP(A622,Commscope!$B$2:$D$87,2,FALSE)</f>
        <v>#N/A</v>
      </c>
      <c r="I622" s="5" t="e">
        <f>VLOOKUP(A622,Comtran!$B$2:$D$265,2,FALSE)</f>
        <v>#N/A</v>
      </c>
      <c r="J622" s="5" t="e">
        <f>VLOOKUP(A622,Covid!$B$3:$D$120,2,FALSE)</f>
        <v>#N/A</v>
      </c>
      <c r="K622" s="5" t="e">
        <f>VLOOKUP(A622,General!$B$2:$D$227,2,FALSE)</f>
        <v>#N/A</v>
      </c>
      <c r="L622" s="5" t="e">
        <f>VLOOKUP(A622,'Genesis-Honeywell'!$B$3:$D$492,2,FALSE)</f>
        <v>#N/A</v>
      </c>
      <c r="M622" s="5" t="e">
        <f>VLOOKUP(A622,Gepco!$B$4:$D$164,2,FALSE)</f>
        <v>#N/A</v>
      </c>
      <c r="N622" s="5" t="e">
        <f>VLOOKUP(A622,Ice!$B$4:$D$65,2,FALSE)</f>
        <v>#N/A</v>
      </c>
      <c r="O622" s="5" t="e">
        <f>VLOOKUP(A622,Liberty!$B$3:$D$231,2,FALSE)</f>
        <v>#N/A</v>
      </c>
      <c r="P622" s="5" t="e">
        <f>VLOOKUP(A622,Paige!$B$4:$D$78,2,FALSE)</f>
        <v>#N/A</v>
      </c>
      <c r="Q622" s="5" t="str">
        <f>VLOOKUP(A622,Remee!$B$5:$D$427,2,FALSE)</f>
        <v>NY512SH</v>
      </c>
      <c r="R622" s="5" t="str">
        <f>VLOOKUP(A622,Tappan!$B$4:$D$278,2,FALSE)</f>
        <v>EK7980</v>
      </c>
      <c r="S622" s="5" t="e">
        <f>VLOOKUP(A622,Wavenet!$B$3:$D$39,2,FALSE)</f>
        <v>#N/A</v>
      </c>
      <c r="T622" s="5" t="e">
        <f>VLOOKUP(A622,'Windy City'!$B$3:$D$45,2,FALSE)</f>
        <v>#N/A</v>
      </c>
    </row>
    <row r="623" spans="1:20" x14ac:dyDescent="0.25">
      <c r="A623" s="19" t="s">
        <v>2628</v>
      </c>
      <c r="B623" s="11" t="s">
        <v>2629</v>
      </c>
      <c r="C623" s="5" t="e">
        <f>VLOOKUP(A623,'Advanced Digital Cable'!$B$3:$D$180,2,FALSE)</f>
        <v>#N/A</v>
      </c>
      <c r="D623" s="5" t="e">
        <f>VLOOKUP(A623,'American Datalink'!$B$5:$D$280,2,FALSE)</f>
        <v>#N/A</v>
      </c>
      <c r="E623" s="5" t="e">
        <f>VLOOKUP(A623,'Belden (Classics)'!$B$4:$D$793,2,FALSE)</f>
        <v>#N/A</v>
      </c>
      <c r="F623" s="5" t="e">
        <f>VLOOKUP(A623,'Belden New Generation'!$B$4:$D$427,2,FALSE)</f>
        <v>#N/A</v>
      </c>
      <c r="G623" s="5" t="e">
        <f>VLOOKUP(A623,Coleman!$B$2:$D$370,2,FALSE)</f>
        <v>#N/A</v>
      </c>
      <c r="H623" s="5" t="e">
        <f>VLOOKUP(A623,Commscope!$B$2:$D$87,2,FALSE)</f>
        <v>#N/A</v>
      </c>
      <c r="I623" s="5" t="e">
        <f>VLOOKUP(A623,Comtran!$B$2:$D$265,2,FALSE)</f>
        <v>#N/A</v>
      </c>
      <c r="J623" s="5" t="e">
        <f>VLOOKUP(A623,Covid!$B$3:$D$120,2,FALSE)</f>
        <v>#N/A</v>
      </c>
      <c r="K623" s="5" t="e">
        <f>VLOOKUP(A623,General!$B$2:$D$227,2,FALSE)</f>
        <v>#N/A</v>
      </c>
      <c r="L623" s="5" t="e">
        <f>VLOOKUP(A623,'Genesis-Honeywell'!$B$3:$D$492,2,FALSE)</f>
        <v>#N/A</v>
      </c>
      <c r="M623" s="5" t="e">
        <f>VLOOKUP(A623,Gepco!$B$4:$D$164,2,FALSE)</f>
        <v>#N/A</v>
      </c>
      <c r="N623" s="5" t="e">
        <f>VLOOKUP(A623,Ice!$B$4:$D$65,2,FALSE)</f>
        <v>#N/A</v>
      </c>
      <c r="O623" s="5" t="e">
        <f>VLOOKUP(A623,Liberty!$B$3:$D$231,2,FALSE)</f>
        <v>#N/A</v>
      </c>
      <c r="P623" s="5" t="e">
        <f>VLOOKUP(A623,Paige!$B$4:$D$78,2,FALSE)</f>
        <v>#N/A</v>
      </c>
      <c r="Q623" s="5" t="e">
        <f>VLOOKUP(A623,Remee!$B$5:$D$427,2,FALSE)</f>
        <v>#N/A</v>
      </c>
      <c r="R623" s="5" t="e">
        <f>VLOOKUP(A623,Tappan!$B$4:$D$278,2,FALSE)</f>
        <v>#N/A</v>
      </c>
      <c r="S623" s="5" t="e">
        <f>VLOOKUP(A623,Wavenet!$B$3:$D$39,2,FALSE)</f>
        <v>#N/A</v>
      </c>
      <c r="T623" s="5" t="e">
        <f>VLOOKUP(A623,'Windy City'!$B$3:$D$45,2,FALSE)</f>
        <v>#N/A</v>
      </c>
    </row>
    <row r="624" spans="1:20" x14ac:dyDescent="0.25">
      <c r="A624" s="19" t="s">
        <v>2630</v>
      </c>
      <c r="B624" s="11" t="s">
        <v>2631</v>
      </c>
      <c r="C624" s="5" t="e">
        <f>VLOOKUP(A624,'Advanced Digital Cable'!$B$3:$D$180,2,FALSE)</f>
        <v>#N/A</v>
      </c>
      <c r="D624" s="5" t="e">
        <f>VLOOKUP(A624,'American Datalink'!$B$5:$D$280,2,FALSE)</f>
        <v>#N/A</v>
      </c>
      <c r="E624" s="5" t="e">
        <f>VLOOKUP(A624,'Belden (Classics)'!$B$4:$D$793,2,FALSE)</f>
        <v>#N/A</v>
      </c>
      <c r="F624" s="5" t="e">
        <f>VLOOKUP(A624,'Belden New Generation'!$B$4:$D$427,2,FALSE)</f>
        <v>#N/A</v>
      </c>
      <c r="G624" s="5" t="e">
        <f>VLOOKUP(A624,Coleman!$B$2:$D$370,2,FALSE)</f>
        <v>#N/A</v>
      </c>
      <c r="H624" s="5" t="e">
        <f>VLOOKUP(A624,Commscope!$B$2:$D$87,2,FALSE)</f>
        <v>#N/A</v>
      </c>
      <c r="I624" s="5" t="e">
        <f>VLOOKUP(A624,Comtran!$B$2:$D$265,2,FALSE)</f>
        <v>#N/A</v>
      </c>
      <c r="J624" s="5" t="e">
        <f>VLOOKUP(A624,Covid!$B$3:$D$120,2,FALSE)</f>
        <v>#N/A</v>
      </c>
      <c r="K624" s="5" t="e">
        <f>VLOOKUP(A624,General!$B$2:$D$227,2,FALSE)</f>
        <v>#N/A</v>
      </c>
      <c r="L624" s="5" t="e">
        <f>VLOOKUP(A624,'Genesis-Honeywell'!$B$3:$D$492,2,FALSE)</f>
        <v>#N/A</v>
      </c>
      <c r="M624" s="5" t="e">
        <f>VLOOKUP(A624,Gepco!$B$4:$D$164,2,FALSE)</f>
        <v>#N/A</v>
      </c>
      <c r="N624" s="5" t="e">
        <f>VLOOKUP(A624,Ice!$B$4:$D$65,2,FALSE)</f>
        <v>#N/A</v>
      </c>
      <c r="O624" s="5" t="e">
        <f>VLOOKUP(A624,Liberty!$B$3:$D$231,2,FALSE)</f>
        <v>#N/A</v>
      </c>
      <c r="P624" s="5" t="e">
        <f>VLOOKUP(A624,Paige!$B$4:$D$78,2,FALSE)</f>
        <v>#N/A</v>
      </c>
      <c r="Q624" s="5" t="e">
        <f>VLOOKUP(A624,Remee!$B$5:$D$427,2,FALSE)</f>
        <v>#N/A</v>
      </c>
      <c r="R624" s="5" t="e">
        <f>VLOOKUP(A624,Tappan!$B$4:$D$278,2,FALSE)</f>
        <v>#N/A</v>
      </c>
      <c r="S624" s="5" t="e">
        <f>VLOOKUP(A624,Wavenet!$B$3:$D$39,2,FALSE)</f>
        <v>#N/A</v>
      </c>
      <c r="T624" s="5" t="e">
        <f>VLOOKUP(A624,'Windy City'!$B$3:$D$45,2,FALSE)</f>
        <v>#N/A</v>
      </c>
    </row>
    <row r="625" spans="1:20" x14ac:dyDescent="0.25">
      <c r="A625" s="19" t="s">
        <v>2632</v>
      </c>
      <c r="B625" s="11" t="s">
        <v>2633</v>
      </c>
      <c r="C625" s="5" t="e">
        <f>VLOOKUP(A625,'Advanced Digital Cable'!$B$3:$D$180,2,FALSE)</f>
        <v>#N/A</v>
      </c>
      <c r="D625" s="5" t="e">
        <f>VLOOKUP(A625,'American Datalink'!$B$5:$D$280,2,FALSE)</f>
        <v>#N/A</v>
      </c>
      <c r="E625" s="5" t="e">
        <f>VLOOKUP(A625,'Belden (Classics)'!$B$4:$D$793,2,FALSE)</f>
        <v>#N/A</v>
      </c>
      <c r="F625" s="5" t="e">
        <f>VLOOKUP(A625,'Belden New Generation'!$B$4:$D$427,2,FALSE)</f>
        <v>#N/A</v>
      </c>
      <c r="G625" s="5" t="e">
        <f>VLOOKUP(A625,Coleman!$B$2:$D$370,2,FALSE)</f>
        <v>#N/A</v>
      </c>
      <c r="H625" s="5" t="e">
        <f>VLOOKUP(A625,Commscope!$B$2:$D$87,2,FALSE)</f>
        <v>#N/A</v>
      </c>
      <c r="I625" s="5" t="e">
        <f>VLOOKUP(A625,Comtran!$B$2:$D$265,2,FALSE)</f>
        <v>#N/A</v>
      </c>
      <c r="J625" s="5" t="e">
        <f>VLOOKUP(A625,Covid!$B$3:$D$120,2,FALSE)</f>
        <v>#N/A</v>
      </c>
      <c r="K625" s="5" t="e">
        <f>VLOOKUP(A625,General!$B$2:$D$227,2,FALSE)</f>
        <v>#N/A</v>
      </c>
      <c r="L625" s="5" t="e">
        <f>VLOOKUP(A625,'Genesis-Honeywell'!$B$3:$D$492,2,FALSE)</f>
        <v>#N/A</v>
      </c>
      <c r="M625" s="5" t="e">
        <f>VLOOKUP(A625,Gepco!$B$4:$D$164,2,FALSE)</f>
        <v>#N/A</v>
      </c>
      <c r="N625" s="5" t="e">
        <f>VLOOKUP(A625,Ice!$B$4:$D$65,2,FALSE)</f>
        <v>#N/A</v>
      </c>
      <c r="O625" s="5" t="e">
        <f>VLOOKUP(A625,Liberty!$B$3:$D$231,2,FALSE)</f>
        <v>#N/A</v>
      </c>
      <c r="P625" s="5" t="e">
        <f>VLOOKUP(A625,Paige!$B$4:$D$78,2,FALSE)</f>
        <v>#N/A</v>
      </c>
      <c r="Q625" s="5" t="str">
        <f>VLOOKUP(A625,Remee!$B$5:$D$427,2,FALSE)</f>
        <v>33-002-12S-RANOOP</v>
      </c>
      <c r="R625" s="5" t="e">
        <f>VLOOKUP(A625,Tappan!$B$4:$D$278,2,FALSE)</f>
        <v>#N/A</v>
      </c>
      <c r="S625" s="5" t="e">
        <f>VLOOKUP(A625,Wavenet!$B$3:$D$39,2,FALSE)</f>
        <v>#N/A</v>
      </c>
      <c r="T625" s="5" t="e">
        <f>VLOOKUP(A625,'Windy City'!$B$3:$D$45,2,FALSE)</f>
        <v>#N/A</v>
      </c>
    </row>
    <row r="626" spans="1:20" x14ac:dyDescent="0.25">
      <c r="A626" s="19" t="s">
        <v>2634</v>
      </c>
      <c r="B626" s="11" t="s">
        <v>2635</v>
      </c>
      <c r="C626" s="5" t="e">
        <f>VLOOKUP(A626,'Advanced Digital Cable'!$B$3:$D$180,2,FALSE)</f>
        <v>#N/A</v>
      </c>
      <c r="D626" s="5" t="e">
        <f>VLOOKUP(A626,'American Datalink'!$B$5:$D$280,2,FALSE)</f>
        <v>#N/A</v>
      </c>
      <c r="E626" s="5" t="e">
        <f>VLOOKUP(A626,'Belden (Classics)'!$B$4:$D$793,2,FALSE)</f>
        <v>#N/A</v>
      </c>
      <c r="F626" s="5" t="e">
        <f>VLOOKUP(A626,'Belden New Generation'!$B$4:$D$427,2,FALSE)</f>
        <v>#N/A</v>
      </c>
      <c r="G626" s="5" t="e">
        <f>VLOOKUP(A626,Coleman!$B$2:$D$370,2,FALSE)</f>
        <v>#N/A</v>
      </c>
      <c r="H626" s="5" t="e">
        <f>VLOOKUP(A626,Commscope!$B$2:$D$87,2,FALSE)</f>
        <v>#N/A</v>
      </c>
      <c r="I626" s="5" t="e">
        <f>VLOOKUP(A626,Comtran!$B$2:$D$265,2,FALSE)</f>
        <v>#N/A</v>
      </c>
      <c r="J626" s="5" t="e">
        <f>VLOOKUP(A626,Covid!$B$3:$D$120,2,FALSE)</f>
        <v>#N/A</v>
      </c>
      <c r="K626" s="5" t="e">
        <f>VLOOKUP(A626,General!$B$2:$D$227,2,FALSE)</f>
        <v>#N/A</v>
      </c>
      <c r="L626" s="5" t="e">
        <f>VLOOKUP(A626,'Genesis-Honeywell'!$B$3:$D$492,2,FALSE)</f>
        <v>#N/A</v>
      </c>
      <c r="M626" s="5" t="e">
        <f>VLOOKUP(A626,Gepco!$B$4:$D$164,2,FALSE)</f>
        <v>#N/A</v>
      </c>
      <c r="N626" s="5" t="e">
        <f>VLOOKUP(A626,Ice!$B$4:$D$65,2,FALSE)</f>
        <v>#N/A</v>
      </c>
      <c r="O626" s="5" t="e">
        <f>VLOOKUP(A626,Liberty!$B$3:$D$231,2,FALSE)</f>
        <v>#N/A</v>
      </c>
      <c r="P626" s="5" t="e">
        <f>VLOOKUP(A626,Paige!$B$4:$D$78,2,FALSE)</f>
        <v>#N/A</v>
      </c>
      <c r="Q626" s="5" t="str">
        <f>VLOOKUP(A626,Remee!$B$5:$D$427,2,FALSE)</f>
        <v>33-006-12S-RANOOP</v>
      </c>
      <c r="R626" s="5" t="e">
        <f>VLOOKUP(A626,Tappan!$B$4:$D$278,2,FALSE)</f>
        <v>#N/A</v>
      </c>
      <c r="S626" s="5" t="e">
        <f>VLOOKUP(A626,Wavenet!$B$3:$D$39,2,FALSE)</f>
        <v>#N/A</v>
      </c>
      <c r="T626" s="5" t="e">
        <f>VLOOKUP(A626,'Windy City'!$B$3:$D$45,2,FALSE)</f>
        <v>#N/A</v>
      </c>
    </row>
    <row r="627" spans="1:20" x14ac:dyDescent="0.25">
      <c r="A627" s="19" t="s">
        <v>2636</v>
      </c>
      <c r="B627" s="11" t="s">
        <v>2637</v>
      </c>
      <c r="C627" s="5" t="e">
        <f>VLOOKUP(A627,'Advanced Digital Cable'!$B$3:$D$180,2,FALSE)</f>
        <v>#N/A</v>
      </c>
      <c r="D627" s="5" t="e">
        <f>VLOOKUP(A627,'American Datalink'!$B$5:$D$280,2,FALSE)</f>
        <v>#N/A</v>
      </c>
      <c r="E627" s="5" t="e">
        <f>VLOOKUP(A627,'Belden (Classics)'!$B$4:$D$793,2,FALSE)</f>
        <v>#N/A</v>
      </c>
      <c r="F627" s="5" t="e">
        <f>VLOOKUP(A627,'Belden New Generation'!$B$4:$D$427,2,FALSE)</f>
        <v>#N/A</v>
      </c>
      <c r="G627" s="5" t="e">
        <f>VLOOKUP(A627,Coleman!$B$2:$D$370,2,FALSE)</f>
        <v>#N/A</v>
      </c>
      <c r="H627" s="5" t="e">
        <f>VLOOKUP(A627,Commscope!$B$2:$D$87,2,FALSE)</f>
        <v>#N/A</v>
      </c>
      <c r="I627" s="5" t="e">
        <f>VLOOKUP(A627,Comtran!$B$2:$D$265,2,FALSE)</f>
        <v>#N/A</v>
      </c>
      <c r="J627" s="5" t="e">
        <f>VLOOKUP(A627,Covid!$B$3:$D$120,2,FALSE)</f>
        <v>#N/A</v>
      </c>
      <c r="K627" s="5" t="e">
        <f>VLOOKUP(A627,General!$B$2:$D$227,2,FALSE)</f>
        <v>#N/A</v>
      </c>
      <c r="L627" s="5" t="e">
        <f>VLOOKUP(A627,'Genesis-Honeywell'!$B$3:$D$492,2,FALSE)</f>
        <v>#N/A</v>
      </c>
      <c r="M627" s="5" t="e">
        <f>VLOOKUP(A627,Gepco!$B$4:$D$164,2,FALSE)</f>
        <v>#N/A</v>
      </c>
      <c r="N627" s="5" t="e">
        <f>VLOOKUP(A627,Ice!$B$4:$D$65,2,FALSE)</f>
        <v>#N/A</v>
      </c>
      <c r="O627" s="5" t="e">
        <f>VLOOKUP(A627,Liberty!$B$3:$D$231,2,FALSE)</f>
        <v>#N/A</v>
      </c>
      <c r="P627" s="5" t="e">
        <f>VLOOKUP(A627,Paige!$B$4:$D$78,2,FALSE)</f>
        <v>#N/A</v>
      </c>
      <c r="Q627" s="5" t="str">
        <f>VLOOKUP(A627,Remee!$B$5:$D$427,2,FALSE)</f>
        <v>33-012-12S-RANOOP</v>
      </c>
      <c r="R627" s="5" t="e">
        <f>VLOOKUP(A627,Tappan!$B$4:$D$278,2,FALSE)</f>
        <v>#N/A</v>
      </c>
      <c r="S627" s="5" t="e">
        <f>VLOOKUP(A627,Wavenet!$B$3:$D$39,2,FALSE)</f>
        <v>#N/A</v>
      </c>
      <c r="T627" s="5" t="e">
        <f>VLOOKUP(A627,'Windy City'!$B$3:$D$45,2,FALSE)</f>
        <v>#N/A</v>
      </c>
    </row>
    <row r="628" spans="1:20" x14ac:dyDescent="0.25">
      <c r="A628" s="19" t="s">
        <v>2638</v>
      </c>
      <c r="B628" s="11" t="s">
        <v>2639</v>
      </c>
      <c r="C628" s="5" t="e">
        <f>VLOOKUP(A628,'Advanced Digital Cable'!$B$3:$D$180,2,FALSE)</f>
        <v>#N/A</v>
      </c>
      <c r="D628" s="5" t="e">
        <f>VLOOKUP(A628,'American Datalink'!$B$5:$D$280,2,FALSE)</f>
        <v>#N/A</v>
      </c>
      <c r="E628" s="5" t="e">
        <f>VLOOKUP(A628,'Belden (Classics)'!$B$4:$D$793,2,FALSE)</f>
        <v>#N/A</v>
      </c>
      <c r="F628" s="5" t="e">
        <f>VLOOKUP(A628,'Belden New Generation'!$B$4:$D$427,2,FALSE)</f>
        <v>#N/A</v>
      </c>
      <c r="G628" s="5" t="e">
        <f>VLOOKUP(A628,Coleman!$B$2:$D$370,2,FALSE)</f>
        <v>#N/A</v>
      </c>
      <c r="H628" s="5" t="e">
        <f>VLOOKUP(A628,Commscope!$B$2:$D$87,2,FALSE)</f>
        <v>#N/A</v>
      </c>
      <c r="I628" s="5" t="e">
        <f>VLOOKUP(A628,Comtran!$B$2:$D$265,2,FALSE)</f>
        <v>#N/A</v>
      </c>
      <c r="J628" s="5" t="e">
        <f>VLOOKUP(A628,Covid!$B$3:$D$120,2,FALSE)</f>
        <v>#N/A</v>
      </c>
      <c r="K628" s="5" t="e">
        <f>VLOOKUP(A628,General!$B$2:$D$227,2,FALSE)</f>
        <v>#N/A</v>
      </c>
      <c r="L628" s="5" t="e">
        <f>VLOOKUP(A628,'Genesis-Honeywell'!$B$3:$D$492,2,FALSE)</f>
        <v>#N/A</v>
      </c>
      <c r="M628" s="5" t="e">
        <f>VLOOKUP(A628,Gepco!$B$4:$D$164,2,FALSE)</f>
        <v>#N/A</v>
      </c>
      <c r="N628" s="5" t="e">
        <f>VLOOKUP(A628,Ice!$B$4:$D$65,2,FALSE)</f>
        <v>#N/A</v>
      </c>
      <c r="O628" s="5" t="e">
        <f>VLOOKUP(A628,Liberty!$B$3:$D$231,2,FALSE)</f>
        <v>#N/A</v>
      </c>
      <c r="P628" s="5" t="e">
        <f>VLOOKUP(A628,Paige!$B$4:$D$78,2,FALSE)</f>
        <v>#N/A</v>
      </c>
      <c r="Q628" s="5" t="str">
        <f>VLOOKUP(A628,Remee!$B$5:$D$427,2,FALSE)</f>
        <v>PS-33-024-12S-KBSFOP</v>
      </c>
      <c r="R628" s="5" t="e">
        <f>VLOOKUP(A628,Tappan!$B$4:$D$278,2,FALSE)</f>
        <v>#N/A</v>
      </c>
      <c r="S628" s="5" t="e">
        <f>VLOOKUP(A628,Wavenet!$B$3:$D$39,2,FALSE)</f>
        <v>#N/A</v>
      </c>
      <c r="T628" s="5" t="e">
        <f>VLOOKUP(A628,'Windy City'!$B$3:$D$45,2,FALSE)</f>
        <v>#N/A</v>
      </c>
    </row>
    <row r="629" spans="1:20" x14ac:dyDescent="0.25">
      <c r="A629" s="19" t="s">
        <v>2640</v>
      </c>
      <c r="B629" s="11" t="s">
        <v>2641</v>
      </c>
      <c r="C629" s="5" t="e">
        <f>VLOOKUP(A629,'Advanced Digital Cable'!$B$3:$D$180,2,FALSE)</f>
        <v>#N/A</v>
      </c>
      <c r="D629" s="5" t="e">
        <f>VLOOKUP(A629,'American Datalink'!$B$5:$D$280,2,FALSE)</f>
        <v>#N/A</v>
      </c>
      <c r="E629" s="5" t="e">
        <f>VLOOKUP(A629,'Belden (Classics)'!$B$4:$D$793,2,FALSE)</f>
        <v>#N/A</v>
      </c>
      <c r="F629" s="5" t="e">
        <f>VLOOKUP(A629,'Belden New Generation'!$B$4:$D$427,2,FALSE)</f>
        <v>#N/A</v>
      </c>
      <c r="G629" s="5" t="e">
        <f>VLOOKUP(A629,Coleman!$B$2:$D$370,2,FALSE)</f>
        <v>#N/A</v>
      </c>
      <c r="H629" s="5" t="e">
        <f>VLOOKUP(A629,Commscope!$B$2:$D$87,2,FALSE)</f>
        <v>#N/A</v>
      </c>
      <c r="I629" s="5" t="e">
        <f>VLOOKUP(A629,Comtran!$B$2:$D$265,2,FALSE)</f>
        <v>#N/A</v>
      </c>
      <c r="J629" s="5" t="str">
        <f>VLOOKUP(A629,Covid!$B$3:$D$120,2,FALSE)</f>
        <v>FMM 0200 IO</v>
      </c>
      <c r="K629" s="5" t="e">
        <f>VLOOKUP(A629,General!$B$2:$D$227,2,FALSE)</f>
        <v>#N/A</v>
      </c>
      <c r="L629" s="5" t="e">
        <f>VLOOKUP(A629,'Genesis-Honeywell'!$B$3:$D$492,2,FALSE)</f>
        <v>#N/A</v>
      </c>
      <c r="M629" s="5" t="e">
        <f>VLOOKUP(A629,Gepco!$B$4:$D$164,2,FALSE)</f>
        <v>#N/A</v>
      </c>
      <c r="N629" s="5" t="e">
        <f>VLOOKUP(A629,Ice!$B$4:$D$65,2,FALSE)</f>
        <v>#N/A</v>
      </c>
      <c r="O629" s="5" t="e">
        <f>VLOOKUP(A629,Liberty!$B$3:$D$231,2,FALSE)</f>
        <v>#N/A</v>
      </c>
      <c r="P629" s="5" t="e">
        <f>VLOOKUP(A629,Paige!$B$4:$D$78,2,FALSE)</f>
        <v>#N/A</v>
      </c>
      <c r="Q629" s="5" t="str">
        <f>VLOOKUP(A629,Remee!$B$5:$D$427,2,FALSE)</f>
        <v>33-002-22J-RZNONP</v>
      </c>
      <c r="R629" s="5" t="e">
        <f>VLOOKUP(A629,Tappan!$B$4:$D$278,2,FALSE)</f>
        <v>#N/A</v>
      </c>
      <c r="S629" s="5" t="e">
        <f>VLOOKUP(A629,Wavenet!$B$3:$D$39,2,FALSE)</f>
        <v>#N/A</v>
      </c>
      <c r="T629" s="5" t="e">
        <f>VLOOKUP(A629,'Windy City'!$B$3:$D$45,2,FALSE)</f>
        <v>#N/A</v>
      </c>
    </row>
    <row r="630" spans="1:20" x14ac:dyDescent="0.25">
      <c r="A630" s="19" t="s">
        <v>2642</v>
      </c>
      <c r="B630" s="11" t="s">
        <v>2643</v>
      </c>
      <c r="C630" s="5" t="e">
        <f>VLOOKUP(A630,'Advanced Digital Cable'!$B$3:$D$180,2,FALSE)</f>
        <v>#N/A</v>
      </c>
      <c r="D630" s="5" t="e">
        <f>VLOOKUP(A630,'American Datalink'!$B$5:$D$280,2,FALSE)</f>
        <v>#N/A</v>
      </c>
      <c r="E630" s="5" t="e">
        <f>VLOOKUP(A630,'Belden (Classics)'!$B$4:$D$793,2,FALSE)</f>
        <v>#N/A</v>
      </c>
      <c r="F630" s="5" t="e">
        <f>VLOOKUP(A630,'Belden New Generation'!$B$4:$D$427,2,FALSE)</f>
        <v>#N/A</v>
      </c>
      <c r="G630" s="5" t="e">
        <f>VLOOKUP(A630,Coleman!$B$2:$D$370,2,FALSE)</f>
        <v>#N/A</v>
      </c>
      <c r="H630" s="5" t="e">
        <f>VLOOKUP(A630,Commscope!$B$2:$D$87,2,FALSE)</f>
        <v>#N/A</v>
      </c>
      <c r="I630" s="5" t="e">
        <f>VLOOKUP(A630,Comtran!$B$2:$D$265,2,FALSE)</f>
        <v>#N/A</v>
      </c>
      <c r="J630" s="5" t="str">
        <f>VLOOKUP(A630,Covid!$B$3:$D$120,2,FALSE)</f>
        <v>FMM 0400 IO</v>
      </c>
      <c r="K630" s="5" t="e">
        <f>VLOOKUP(A630,General!$B$2:$D$227,2,FALSE)</f>
        <v>#N/A</v>
      </c>
      <c r="L630" s="5" t="e">
        <f>VLOOKUP(A630,'Genesis-Honeywell'!$B$3:$D$492,2,FALSE)</f>
        <v>#N/A</v>
      </c>
      <c r="M630" s="5" t="e">
        <f>VLOOKUP(A630,Gepco!$B$4:$D$164,2,FALSE)</f>
        <v>#N/A</v>
      </c>
      <c r="N630" s="5" t="e">
        <f>VLOOKUP(A630,Ice!$B$4:$D$65,2,FALSE)</f>
        <v>#N/A</v>
      </c>
      <c r="O630" s="5" t="e">
        <f>VLOOKUP(A630,Liberty!$B$3:$D$231,2,FALSE)</f>
        <v>#N/A</v>
      </c>
      <c r="P630" s="5" t="e">
        <f>VLOOKUP(A630,Paige!$B$4:$D$78,2,FALSE)</f>
        <v>#N/A</v>
      </c>
      <c r="Q630" s="5" t="str">
        <f>VLOOKUP(A630,Remee!$B$5:$D$427,2,FALSE)</f>
        <v>33-006-22J-RZNONP</v>
      </c>
      <c r="R630" s="5" t="e">
        <f>VLOOKUP(A630,Tappan!$B$4:$D$278,2,FALSE)</f>
        <v>#N/A</v>
      </c>
      <c r="S630" s="5" t="e">
        <f>VLOOKUP(A630,Wavenet!$B$3:$D$39,2,FALSE)</f>
        <v>#N/A</v>
      </c>
      <c r="T630" s="5" t="e">
        <f>VLOOKUP(A630,'Windy City'!$B$3:$D$45,2,FALSE)</f>
        <v>#N/A</v>
      </c>
    </row>
    <row r="631" spans="1:20" x14ac:dyDescent="0.25">
      <c r="A631" s="19" t="s">
        <v>2644</v>
      </c>
      <c r="B631" s="11" t="s">
        <v>2645</v>
      </c>
      <c r="C631" s="5" t="e">
        <f>VLOOKUP(A631,'Advanced Digital Cable'!$B$3:$D$180,2,FALSE)</f>
        <v>#N/A</v>
      </c>
      <c r="D631" s="5" t="e">
        <f>VLOOKUP(A631,'American Datalink'!$B$5:$D$280,2,FALSE)</f>
        <v>#N/A</v>
      </c>
      <c r="E631" s="5" t="e">
        <f>VLOOKUP(A631,'Belden (Classics)'!$B$4:$D$793,2,FALSE)</f>
        <v>#N/A</v>
      </c>
      <c r="F631" s="5" t="e">
        <f>VLOOKUP(A631,'Belden New Generation'!$B$4:$D$427,2,FALSE)</f>
        <v>#N/A</v>
      </c>
      <c r="G631" s="5" t="e">
        <f>VLOOKUP(A631,Coleman!$B$2:$D$370,2,FALSE)</f>
        <v>#N/A</v>
      </c>
      <c r="H631" s="5" t="e">
        <f>VLOOKUP(A631,Commscope!$B$2:$D$87,2,FALSE)</f>
        <v>#N/A</v>
      </c>
      <c r="I631" s="5" t="e">
        <f>VLOOKUP(A631,Comtran!$B$2:$D$265,2,FALSE)</f>
        <v>#N/A</v>
      </c>
      <c r="J631" s="5" t="str">
        <f>VLOOKUP(A631,Covid!$B$3:$D$120,2,FALSE)</f>
        <v>FMM 0800 IO</v>
      </c>
      <c r="K631" s="5" t="e">
        <f>VLOOKUP(A631,General!$B$2:$D$227,2,FALSE)</f>
        <v>#N/A</v>
      </c>
      <c r="L631" s="5" t="e">
        <f>VLOOKUP(A631,'Genesis-Honeywell'!$B$3:$D$492,2,FALSE)</f>
        <v>#N/A</v>
      </c>
      <c r="M631" s="5" t="e">
        <f>VLOOKUP(A631,Gepco!$B$4:$D$164,2,FALSE)</f>
        <v>#N/A</v>
      </c>
      <c r="N631" s="5" t="e">
        <f>VLOOKUP(A631,Ice!$B$4:$D$65,2,FALSE)</f>
        <v>#N/A</v>
      </c>
      <c r="O631" s="5" t="e">
        <f>VLOOKUP(A631,Liberty!$B$3:$D$231,2,FALSE)</f>
        <v>#N/A</v>
      </c>
      <c r="P631" s="5" t="e">
        <f>VLOOKUP(A631,Paige!$B$4:$D$78,2,FALSE)</f>
        <v>#N/A</v>
      </c>
      <c r="Q631" s="5" t="str">
        <f>VLOOKUP(A631,Remee!$B$5:$D$427,2,FALSE)</f>
        <v>33-012-22J-RZNONP</v>
      </c>
      <c r="R631" s="5" t="e">
        <f>VLOOKUP(A631,Tappan!$B$4:$D$278,2,FALSE)</f>
        <v>#N/A</v>
      </c>
      <c r="S631" s="5" t="e">
        <f>VLOOKUP(A631,Wavenet!$B$3:$D$39,2,FALSE)</f>
        <v>#N/A</v>
      </c>
      <c r="T631" s="5" t="e">
        <f>VLOOKUP(A631,'Windy City'!$B$3:$D$45,2,FALSE)</f>
        <v>#N/A</v>
      </c>
    </row>
    <row r="632" spans="1:20" x14ac:dyDescent="0.25">
      <c r="A632" s="19" t="s">
        <v>2646</v>
      </c>
      <c r="B632" s="11" t="s">
        <v>2647</v>
      </c>
      <c r="C632" s="5" t="e">
        <f>VLOOKUP(A632,'Advanced Digital Cable'!$B$3:$D$180,2,FALSE)</f>
        <v>#N/A</v>
      </c>
      <c r="D632" s="5" t="e">
        <f>VLOOKUP(A632,'American Datalink'!$B$5:$D$280,2,FALSE)</f>
        <v>#N/A</v>
      </c>
      <c r="E632" s="5" t="e">
        <f>VLOOKUP(A632,'Belden (Classics)'!$B$4:$D$793,2,FALSE)</f>
        <v>#N/A</v>
      </c>
      <c r="F632" s="5" t="e">
        <f>VLOOKUP(A632,'Belden New Generation'!$B$4:$D$427,2,FALSE)</f>
        <v>#N/A</v>
      </c>
      <c r="G632" s="5" t="e">
        <f>VLOOKUP(A632,Coleman!$B$2:$D$370,2,FALSE)</f>
        <v>#N/A</v>
      </c>
      <c r="H632" s="5" t="e">
        <f>VLOOKUP(A632,Commscope!$B$2:$D$87,2,FALSE)</f>
        <v>#N/A</v>
      </c>
      <c r="I632" s="5" t="e">
        <f>VLOOKUP(A632,Comtran!$B$2:$D$265,2,FALSE)</f>
        <v>#N/A</v>
      </c>
      <c r="J632" s="5" t="e">
        <f>VLOOKUP(A632,Covid!$B$3:$D$120,2,FALSE)</f>
        <v>#N/A</v>
      </c>
      <c r="K632" s="5" t="e">
        <f>VLOOKUP(A632,General!$B$2:$D$227,2,FALSE)</f>
        <v>#N/A</v>
      </c>
      <c r="L632" s="5" t="e">
        <f>VLOOKUP(A632,'Genesis-Honeywell'!$B$3:$D$492,2,FALSE)</f>
        <v>#N/A</v>
      </c>
      <c r="M632" s="5" t="e">
        <f>VLOOKUP(A632,Gepco!$B$4:$D$164,2,FALSE)</f>
        <v>#N/A</v>
      </c>
      <c r="N632" s="5" t="e">
        <f>VLOOKUP(A632,Ice!$B$4:$D$65,2,FALSE)</f>
        <v>#N/A</v>
      </c>
      <c r="O632" s="5" t="e">
        <f>VLOOKUP(A632,Liberty!$B$3:$D$231,2,FALSE)</f>
        <v>#N/A</v>
      </c>
      <c r="P632" s="5" t="e">
        <f>VLOOKUP(A632,Paige!$B$4:$D$78,2,FALSE)</f>
        <v>#N/A</v>
      </c>
      <c r="Q632" s="5" t="str">
        <f>VLOOKUP(A632,Remee!$B$5:$D$427,2,FALSE)</f>
        <v>PS-33-024-22J-RYSFNP</v>
      </c>
      <c r="R632" s="5" t="e">
        <f>VLOOKUP(A632,Tappan!$B$4:$D$278,2,FALSE)</f>
        <v>#N/A</v>
      </c>
      <c r="S632" s="5" t="e">
        <f>VLOOKUP(A632,Wavenet!$B$3:$D$39,2,FALSE)</f>
        <v>#N/A</v>
      </c>
      <c r="T632" s="5" t="e">
        <f>VLOOKUP(A632,'Windy City'!$B$3:$D$45,2,FALSE)</f>
        <v>#N/A</v>
      </c>
    </row>
    <row r="633" spans="1:20" x14ac:dyDescent="0.25">
      <c r="A633" s="19" t="s">
        <v>2648</v>
      </c>
      <c r="B633" s="11" t="s">
        <v>2649</v>
      </c>
      <c r="C633" s="5" t="e">
        <f>VLOOKUP(A633,'Advanced Digital Cable'!$B$3:$D$180,2,FALSE)</f>
        <v>#N/A</v>
      </c>
      <c r="D633" s="5" t="e">
        <f>VLOOKUP(A633,'American Datalink'!$B$5:$D$280,2,FALSE)</f>
        <v>#N/A</v>
      </c>
      <c r="E633" s="5" t="e">
        <f>VLOOKUP(A633,'Belden (Classics)'!$B$4:$D$793,2,FALSE)</f>
        <v>#N/A</v>
      </c>
      <c r="F633" s="5" t="e">
        <f>VLOOKUP(A633,'Belden New Generation'!$B$4:$D$427,2,FALSE)</f>
        <v>#N/A</v>
      </c>
      <c r="G633" s="5" t="e">
        <f>VLOOKUP(A633,Coleman!$B$2:$D$370,2,FALSE)</f>
        <v>#N/A</v>
      </c>
      <c r="H633" s="5" t="e">
        <f>VLOOKUP(A633,Commscope!$B$2:$D$87,2,FALSE)</f>
        <v>#N/A</v>
      </c>
      <c r="I633" s="5" t="e">
        <f>VLOOKUP(A633,Comtran!$B$2:$D$265,2,FALSE)</f>
        <v>#N/A</v>
      </c>
      <c r="J633" s="5" t="e">
        <f>VLOOKUP(A633,Covid!$B$3:$D$120,2,FALSE)</f>
        <v>#N/A</v>
      </c>
      <c r="K633" s="5" t="e">
        <f>VLOOKUP(A633,General!$B$2:$D$227,2,FALSE)</f>
        <v>#N/A</v>
      </c>
      <c r="L633" s="5" t="e">
        <f>VLOOKUP(A633,'Genesis-Honeywell'!$B$3:$D$492,2,FALSE)</f>
        <v>#N/A</v>
      </c>
      <c r="M633" s="5" t="e">
        <f>VLOOKUP(A633,Gepco!$B$4:$D$164,2,FALSE)</f>
        <v>#N/A</v>
      </c>
      <c r="N633" s="5" t="e">
        <f>VLOOKUP(A633,Ice!$B$4:$D$65,2,FALSE)</f>
        <v>#N/A</v>
      </c>
      <c r="O633" s="5" t="e">
        <f>VLOOKUP(A633,Liberty!$B$3:$D$231,2,FALSE)</f>
        <v>#N/A</v>
      </c>
      <c r="P633" s="5" t="e">
        <f>VLOOKUP(A633,Paige!$B$4:$D$78,2,FALSE)</f>
        <v>#N/A</v>
      </c>
      <c r="Q633" s="5" t="str">
        <f>VLOOKUP(A633,Remee!$B$5:$D$427,2,FALSE)</f>
        <v>33-002-76M-RBNOOP</v>
      </c>
      <c r="R633" s="5" t="e">
        <f>VLOOKUP(A633,Tappan!$B$4:$D$278,2,FALSE)</f>
        <v>#N/A</v>
      </c>
      <c r="S633" s="5" t="e">
        <f>VLOOKUP(A633,Wavenet!$B$3:$D$39,2,FALSE)</f>
        <v>#N/A</v>
      </c>
      <c r="T633" s="5" t="e">
        <f>VLOOKUP(A633,'Windy City'!$B$3:$D$45,2,FALSE)</f>
        <v>#N/A</v>
      </c>
    </row>
    <row r="634" spans="1:20" x14ac:dyDescent="0.25">
      <c r="A634" s="19" t="s">
        <v>2650</v>
      </c>
      <c r="B634" s="11" t="s">
        <v>2651</v>
      </c>
      <c r="C634" s="5" t="e">
        <f>VLOOKUP(A634,'Advanced Digital Cable'!$B$3:$D$180,2,FALSE)</f>
        <v>#N/A</v>
      </c>
      <c r="D634" s="5" t="e">
        <f>VLOOKUP(A634,'American Datalink'!$B$5:$D$280,2,FALSE)</f>
        <v>#N/A</v>
      </c>
      <c r="E634" s="5" t="e">
        <f>VLOOKUP(A634,'Belden (Classics)'!$B$4:$D$793,2,FALSE)</f>
        <v>#N/A</v>
      </c>
      <c r="F634" s="5" t="e">
        <f>VLOOKUP(A634,'Belden New Generation'!$B$4:$D$427,2,FALSE)</f>
        <v>#N/A</v>
      </c>
      <c r="G634" s="5" t="e">
        <f>VLOOKUP(A634,Coleman!$B$2:$D$370,2,FALSE)</f>
        <v>#N/A</v>
      </c>
      <c r="H634" s="5" t="e">
        <f>VLOOKUP(A634,Commscope!$B$2:$D$87,2,FALSE)</f>
        <v>#N/A</v>
      </c>
      <c r="I634" s="5" t="e">
        <f>VLOOKUP(A634,Comtran!$B$2:$D$265,2,FALSE)</f>
        <v>#N/A</v>
      </c>
      <c r="J634" s="5" t="e">
        <f>VLOOKUP(A634,Covid!$B$3:$D$120,2,FALSE)</f>
        <v>#N/A</v>
      </c>
      <c r="K634" s="5" t="e">
        <f>VLOOKUP(A634,General!$B$2:$D$227,2,FALSE)</f>
        <v>#N/A</v>
      </c>
      <c r="L634" s="5" t="e">
        <f>VLOOKUP(A634,'Genesis-Honeywell'!$B$3:$D$492,2,FALSE)</f>
        <v>#N/A</v>
      </c>
      <c r="M634" s="5" t="e">
        <f>VLOOKUP(A634,Gepco!$B$4:$D$164,2,FALSE)</f>
        <v>#N/A</v>
      </c>
      <c r="N634" s="5" t="e">
        <f>VLOOKUP(A634,Ice!$B$4:$D$65,2,FALSE)</f>
        <v>#N/A</v>
      </c>
      <c r="O634" s="5" t="e">
        <f>VLOOKUP(A634,Liberty!$B$3:$D$231,2,FALSE)</f>
        <v>#N/A</v>
      </c>
      <c r="P634" s="5" t="e">
        <f>VLOOKUP(A634,Paige!$B$4:$D$78,2,FALSE)</f>
        <v>#N/A</v>
      </c>
      <c r="Q634" s="5" t="str">
        <f>VLOOKUP(A634,Remee!$B$5:$D$427,2,FALSE)</f>
        <v>33-006-76M-RBNOOP</v>
      </c>
      <c r="R634" s="5" t="e">
        <f>VLOOKUP(A634,Tappan!$B$4:$D$278,2,FALSE)</f>
        <v>#N/A</v>
      </c>
      <c r="S634" s="5" t="e">
        <f>VLOOKUP(A634,Wavenet!$B$3:$D$39,2,FALSE)</f>
        <v>#N/A</v>
      </c>
      <c r="T634" s="5" t="e">
        <f>VLOOKUP(A634,'Windy City'!$B$3:$D$45,2,FALSE)</f>
        <v>#N/A</v>
      </c>
    </row>
    <row r="635" spans="1:20" x14ac:dyDescent="0.25">
      <c r="A635" s="19" t="s">
        <v>2652</v>
      </c>
      <c r="B635" s="11" t="s">
        <v>2653</v>
      </c>
      <c r="C635" s="5" t="e">
        <f>VLOOKUP(A635,'Advanced Digital Cable'!$B$3:$D$180,2,FALSE)</f>
        <v>#N/A</v>
      </c>
      <c r="D635" s="5" t="e">
        <f>VLOOKUP(A635,'American Datalink'!$B$5:$D$280,2,FALSE)</f>
        <v>#N/A</v>
      </c>
      <c r="E635" s="5" t="e">
        <f>VLOOKUP(A635,'Belden (Classics)'!$B$4:$D$793,2,FALSE)</f>
        <v>#N/A</v>
      </c>
      <c r="F635" s="5" t="e">
        <f>VLOOKUP(A635,'Belden New Generation'!$B$4:$D$427,2,FALSE)</f>
        <v>#N/A</v>
      </c>
      <c r="G635" s="5" t="e">
        <f>VLOOKUP(A635,Coleman!$B$2:$D$370,2,FALSE)</f>
        <v>#N/A</v>
      </c>
      <c r="H635" s="5" t="e">
        <f>VLOOKUP(A635,Commscope!$B$2:$D$87,2,FALSE)</f>
        <v>#N/A</v>
      </c>
      <c r="I635" s="5" t="e">
        <f>VLOOKUP(A635,Comtran!$B$2:$D$265,2,FALSE)</f>
        <v>#N/A</v>
      </c>
      <c r="J635" s="5" t="e">
        <f>VLOOKUP(A635,Covid!$B$3:$D$120,2,FALSE)</f>
        <v>#N/A</v>
      </c>
      <c r="K635" s="5" t="e">
        <f>VLOOKUP(A635,General!$B$2:$D$227,2,FALSE)</f>
        <v>#N/A</v>
      </c>
      <c r="L635" s="5" t="e">
        <f>VLOOKUP(A635,'Genesis-Honeywell'!$B$3:$D$492,2,FALSE)</f>
        <v>#N/A</v>
      </c>
      <c r="M635" s="5" t="e">
        <f>VLOOKUP(A635,Gepco!$B$4:$D$164,2,FALSE)</f>
        <v>#N/A</v>
      </c>
      <c r="N635" s="5" t="e">
        <f>VLOOKUP(A635,Ice!$B$4:$D$65,2,FALSE)</f>
        <v>#N/A</v>
      </c>
      <c r="O635" s="5" t="e">
        <f>VLOOKUP(A635,Liberty!$B$3:$D$231,2,FALSE)</f>
        <v>#N/A</v>
      </c>
      <c r="P635" s="5" t="e">
        <f>VLOOKUP(A635,Paige!$B$4:$D$78,2,FALSE)</f>
        <v>#N/A</v>
      </c>
      <c r="Q635" s="5" t="str">
        <f>VLOOKUP(A635,Remee!$B$5:$D$427,2,FALSE)</f>
        <v>33-012-76M-RBNOOP</v>
      </c>
      <c r="R635" s="5" t="e">
        <f>VLOOKUP(A635,Tappan!$B$4:$D$278,2,FALSE)</f>
        <v>#N/A</v>
      </c>
      <c r="S635" s="5" t="e">
        <f>VLOOKUP(A635,Wavenet!$B$3:$D$39,2,FALSE)</f>
        <v>#N/A</v>
      </c>
      <c r="T635" s="5" t="e">
        <f>VLOOKUP(A635,'Windy City'!$B$3:$D$45,2,FALSE)</f>
        <v>#N/A</v>
      </c>
    </row>
    <row r="636" spans="1:20" x14ac:dyDescent="0.25">
      <c r="A636" s="19" t="s">
        <v>2654</v>
      </c>
      <c r="B636" s="11" t="s">
        <v>2655</v>
      </c>
      <c r="C636" s="5" t="e">
        <f>VLOOKUP(A636,'Advanced Digital Cable'!$B$3:$D$180,2,FALSE)</f>
        <v>#N/A</v>
      </c>
      <c r="D636" s="5" t="e">
        <f>VLOOKUP(A636,'American Datalink'!$B$5:$D$280,2,FALSE)</f>
        <v>#N/A</v>
      </c>
      <c r="E636" s="5" t="e">
        <f>VLOOKUP(A636,'Belden (Classics)'!$B$4:$D$793,2,FALSE)</f>
        <v>#N/A</v>
      </c>
      <c r="F636" s="5" t="e">
        <f>VLOOKUP(A636,'Belden New Generation'!$B$4:$D$427,2,FALSE)</f>
        <v>#N/A</v>
      </c>
      <c r="G636" s="5" t="e">
        <f>VLOOKUP(A636,Coleman!$B$2:$D$370,2,FALSE)</f>
        <v>#N/A</v>
      </c>
      <c r="H636" s="5" t="e">
        <f>VLOOKUP(A636,Commscope!$B$2:$D$87,2,FALSE)</f>
        <v>#N/A</v>
      </c>
      <c r="I636" s="5" t="e">
        <f>VLOOKUP(A636,Comtran!$B$2:$D$265,2,FALSE)</f>
        <v>#N/A</v>
      </c>
      <c r="J636" s="5" t="e">
        <f>VLOOKUP(A636,Covid!$B$3:$D$120,2,FALSE)</f>
        <v>#N/A</v>
      </c>
      <c r="K636" s="5" t="e">
        <f>VLOOKUP(A636,General!$B$2:$D$227,2,FALSE)</f>
        <v>#N/A</v>
      </c>
      <c r="L636" s="5" t="e">
        <f>VLOOKUP(A636,'Genesis-Honeywell'!$B$3:$D$492,2,FALSE)</f>
        <v>#N/A</v>
      </c>
      <c r="M636" s="5" t="e">
        <f>VLOOKUP(A636,Gepco!$B$4:$D$164,2,FALSE)</f>
        <v>#N/A</v>
      </c>
      <c r="N636" s="5" t="e">
        <f>VLOOKUP(A636,Ice!$B$4:$D$65,2,FALSE)</f>
        <v>#N/A</v>
      </c>
      <c r="O636" s="5" t="e">
        <f>VLOOKUP(A636,Liberty!$B$3:$D$231,2,FALSE)</f>
        <v>#N/A</v>
      </c>
      <c r="P636" s="5" t="e">
        <f>VLOOKUP(A636,Paige!$B$4:$D$78,2,FALSE)</f>
        <v>#N/A</v>
      </c>
      <c r="Q636" s="5" t="str">
        <f>VLOOKUP(A636,Remee!$B$5:$D$427,2,FALSE)</f>
        <v>PS-33-024-76M-RYSFNP</v>
      </c>
      <c r="R636" s="5" t="e">
        <f>VLOOKUP(A636,Tappan!$B$4:$D$278,2,FALSE)</f>
        <v>#N/A</v>
      </c>
      <c r="S636" s="5" t="e">
        <f>VLOOKUP(A636,Wavenet!$B$3:$D$39,2,FALSE)</f>
        <v>#N/A</v>
      </c>
      <c r="T636" s="5" t="e">
        <f>VLOOKUP(A636,'Windy City'!$B$3:$D$45,2,FALSE)</f>
        <v>#N/A</v>
      </c>
    </row>
  </sheetData>
  <sheetProtection password="CB2B" sheet="1" objects="1" scenarios="1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38"/>
  <sheetViews>
    <sheetView topLeftCell="A624" workbookViewId="0">
      <selection activeCell="C643" sqref="C643"/>
    </sheetView>
  </sheetViews>
  <sheetFormatPr defaultRowHeight="15" x14ac:dyDescent="0.25"/>
  <cols>
    <col min="2" max="2" width="12.5703125" bestFit="1" customWidth="1"/>
    <col min="3" max="3" width="52.85546875" bestFit="1" customWidth="1"/>
  </cols>
  <sheetData>
    <row r="2" spans="2:3" x14ac:dyDescent="0.25">
      <c r="B2" s="6" t="s">
        <v>1</v>
      </c>
      <c r="C2" s="6" t="s">
        <v>2124</v>
      </c>
    </row>
    <row r="3" spans="2:3" x14ac:dyDescent="0.25">
      <c r="B3" s="5"/>
      <c r="C3" s="5"/>
    </row>
    <row r="4" spans="2:3" x14ac:dyDescent="0.25">
      <c r="B4" s="5">
        <v>110</v>
      </c>
      <c r="C4" s="5" t="s">
        <v>3233</v>
      </c>
    </row>
    <row r="5" spans="2:3" x14ac:dyDescent="0.25">
      <c r="B5" s="5">
        <v>115</v>
      </c>
      <c r="C5" s="5" t="s">
        <v>3233</v>
      </c>
    </row>
    <row r="6" spans="2:3" x14ac:dyDescent="0.25">
      <c r="B6" s="5">
        <v>117</v>
      </c>
      <c r="C6" s="5" t="s">
        <v>3233</v>
      </c>
    </row>
    <row r="7" spans="2:3" x14ac:dyDescent="0.25">
      <c r="B7" s="5">
        <v>118</v>
      </c>
      <c r="C7" s="5" t="s">
        <v>3233</v>
      </c>
    </row>
    <row r="8" spans="2:3" x14ac:dyDescent="0.25">
      <c r="B8" s="5">
        <v>119</v>
      </c>
      <c r="C8" s="5" t="s">
        <v>3233</v>
      </c>
    </row>
    <row r="9" spans="2:3" x14ac:dyDescent="0.25">
      <c r="B9" s="19">
        <v>220</v>
      </c>
      <c r="C9" s="11" t="s">
        <v>2293</v>
      </c>
    </row>
    <row r="10" spans="2:3" x14ac:dyDescent="0.25">
      <c r="B10" s="19">
        <v>221</v>
      </c>
      <c r="C10" s="11" t="s">
        <v>2294</v>
      </c>
    </row>
    <row r="11" spans="2:3" x14ac:dyDescent="0.25">
      <c r="B11" s="19">
        <v>222</v>
      </c>
      <c r="C11" s="11" t="s">
        <v>2263</v>
      </c>
    </row>
    <row r="12" spans="2:3" x14ac:dyDescent="0.25">
      <c r="B12" s="19">
        <v>224</v>
      </c>
      <c r="C12" s="11" t="s">
        <v>2295</v>
      </c>
    </row>
    <row r="13" spans="2:3" x14ac:dyDescent="0.25">
      <c r="B13" s="19">
        <v>225</v>
      </c>
      <c r="C13" s="11" t="s">
        <v>2275</v>
      </c>
    </row>
    <row r="14" spans="2:3" x14ac:dyDescent="0.25">
      <c r="B14" s="19">
        <v>226</v>
      </c>
      <c r="C14" s="11" t="s">
        <v>2277</v>
      </c>
    </row>
    <row r="15" spans="2:3" x14ac:dyDescent="0.25">
      <c r="B15" s="19">
        <v>227</v>
      </c>
      <c r="C15" s="11" t="s">
        <v>2279</v>
      </c>
    </row>
    <row r="16" spans="2:3" x14ac:dyDescent="0.25">
      <c r="B16" s="19">
        <v>228</v>
      </c>
      <c r="C16" s="11" t="s">
        <v>3289</v>
      </c>
    </row>
    <row r="17" spans="2:3" x14ac:dyDescent="0.25">
      <c r="B17" s="19">
        <v>230</v>
      </c>
      <c r="C17" s="11" t="s">
        <v>2296</v>
      </c>
    </row>
    <row r="18" spans="2:3" x14ac:dyDescent="0.25">
      <c r="B18" s="19">
        <v>231</v>
      </c>
      <c r="C18" s="11" t="s">
        <v>2297</v>
      </c>
    </row>
    <row r="19" spans="2:3" x14ac:dyDescent="0.25">
      <c r="B19" s="22">
        <v>232</v>
      </c>
      <c r="C19" s="11" t="s">
        <v>2265</v>
      </c>
    </row>
    <row r="20" spans="2:3" x14ac:dyDescent="0.25">
      <c r="B20" s="19">
        <v>234</v>
      </c>
      <c r="C20" s="11" t="s">
        <v>2298</v>
      </c>
    </row>
    <row r="21" spans="2:3" x14ac:dyDescent="0.25">
      <c r="B21" s="19">
        <v>235</v>
      </c>
      <c r="C21" s="11" t="s">
        <v>2299</v>
      </c>
    </row>
    <row r="22" spans="2:3" x14ac:dyDescent="0.25">
      <c r="B22" s="19">
        <v>236</v>
      </c>
      <c r="C22" s="11" t="s">
        <v>2300</v>
      </c>
    </row>
    <row r="23" spans="2:3" x14ac:dyDescent="0.25">
      <c r="B23" s="19">
        <v>237</v>
      </c>
      <c r="C23" s="11" t="s">
        <v>3233</v>
      </c>
    </row>
    <row r="24" spans="2:3" x14ac:dyDescent="0.25">
      <c r="B24" s="19">
        <v>238</v>
      </c>
      <c r="C24" s="11" t="s">
        <v>2301</v>
      </c>
    </row>
    <row r="25" spans="2:3" x14ac:dyDescent="0.25">
      <c r="B25" s="19">
        <v>240</v>
      </c>
      <c r="C25" s="11" t="s">
        <v>2302</v>
      </c>
    </row>
    <row r="26" spans="2:3" x14ac:dyDescent="0.25">
      <c r="B26" s="19">
        <v>241</v>
      </c>
      <c r="C26" s="11" t="s">
        <v>2256</v>
      </c>
    </row>
    <row r="27" spans="2:3" x14ac:dyDescent="0.25">
      <c r="B27" s="19">
        <v>242</v>
      </c>
      <c r="C27" s="11" t="s">
        <v>2266</v>
      </c>
    </row>
    <row r="28" spans="2:3" x14ac:dyDescent="0.25">
      <c r="B28" s="19">
        <v>244</v>
      </c>
      <c r="C28" s="11" t="s">
        <v>2268</v>
      </c>
    </row>
    <row r="29" spans="2:3" x14ac:dyDescent="0.25">
      <c r="B29" s="19">
        <v>245</v>
      </c>
      <c r="C29" s="11" t="s">
        <v>2276</v>
      </c>
    </row>
    <row r="30" spans="2:3" x14ac:dyDescent="0.25">
      <c r="B30" s="19">
        <v>246</v>
      </c>
      <c r="C30" s="11" t="s">
        <v>2278</v>
      </c>
    </row>
    <row r="31" spans="2:3" x14ac:dyDescent="0.25">
      <c r="B31" s="19">
        <v>248</v>
      </c>
      <c r="C31" s="11" t="s">
        <v>2280</v>
      </c>
    </row>
    <row r="32" spans="2:3" x14ac:dyDescent="0.25">
      <c r="B32" s="19">
        <v>249</v>
      </c>
      <c r="C32" s="11" t="s">
        <v>3290</v>
      </c>
    </row>
    <row r="33" spans="2:3" x14ac:dyDescent="0.25">
      <c r="B33" s="19">
        <v>251</v>
      </c>
      <c r="C33" s="11" t="s">
        <v>3208</v>
      </c>
    </row>
    <row r="34" spans="2:3" x14ac:dyDescent="0.25">
      <c r="B34" s="19">
        <v>252</v>
      </c>
      <c r="C34" s="11" t="s">
        <v>3209</v>
      </c>
    </row>
    <row r="35" spans="2:3" x14ac:dyDescent="0.25">
      <c r="B35" s="19">
        <v>253</v>
      </c>
      <c r="C35" s="11" t="s">
        <v>3210</v>
      </c>
    </row>
    <row r="36" spans="2:3" x14ac:dyDescent="0.25">
      <c r="B36" s="19">
        <v>254</v>
      </c>
      <c r="C36" s="11" t="s">
        <v>3312</v>
      </c>
    </row>
    <row r="37" spans="2:3" x14ac:dyDescent="0.25">
      <c r="B37" s="19">
        <v>262</v>
      </c>
      <c r="C37" s="11" t="s">
        <v>3204</v>
      </c>
    </row>
    <row r="38" spans="2:3" x14ac:dyDescent="0.25">
      <c r="B38" s="19">
        <v>263</v>
      </c>
      <c r="C38" s="11" t="s">
        <v>3205</v>
      </c>
    </row>
    <row r="39" spans="2:3" x14ac:dyDescent="0.25">
      <c r="B39" s="19">
        <v>264</v>
      </c>
      <c r="C39" s="11" t="s">
        <v>3206</v>
      </c>
    </row>
    <row r="40" spans="2:3" x14ac:dyDescent="0.25">
      <c r="B40" s="19">
        <v>265</v>
      </c>
      <c r="C40" s="11" t="s">
        <v>3207</v>
      </c>
    </row>
    <row r="41" spans="2:3" x14ac:dyDescent="0.25">
      <c r="B41" s="19">
        <v>266</v>
      </c>
      <c r="C41" s="11" t="s">
        <v>3275</v>
      </c>
    </row>
    <row r="42" spans="2:3" x14ac:dyDescent="0.25">
      <c r="B42" s="19">
        <v>267</v>
      </c>
      <c r="C42" s="11" t="s">
        <v>3274</v>
      </c>
    </row>
    <row r="43" spans="2:3" x14ac:dyDescent="0.25">
      <c r="B43" s="19">
        <v>270</v>
      </c>
      <c r="C43" s="11" t="s">
        <v>2258</v>
      </c>
    </row>
    <row r="44" spans="2:3" x14ac:dyDescent="0.25">
      <c r="B44" s="19">
        <v>271</v>
      </c>
      <c r="C44" s="11" t="s">
        <v>2259</v>
      </c>
    </row>
    <row r="45" spans="2:3" x14ac:dyDescent="0.25">
      <c r="B45" s="19">
        <v>272</v>
      </c>
      <c r="C45" s="11" t="s">
        <v>2260</v>
      </c>
    </row>
    <row r="46" spans="2:3" x14ac:dyDescent="0.25">
      <c r="B46" s="19">
        <v>273</v>
      </c>
      <c r="C46" s="11" t="s">
        <v>2261</v>
      </c>
    </row>
    <row r="47" spans="2:3" x14ac:dyDescent="0.25">
      <c r="B47" s="19">
        <v>274</v>
      </c>
      <c r="C47" s="11" t="s">
        <v>2303</v>
      </c>
    </row>
    <row r="48" spans="2:3" x14ac:dyDescent="0.25">
      <c r="B48" s="19">
        <v>275</v>
      </c>
      <c r="C48" s="11" t="s">
        <v>3203</v>
      </c>
    </row>
    <row r="49" spans="2:3" x14ac:dyDescent="0.25">
      <c r="B49" s="19">
        <v>280</v>
      </c>
      <c r="C49" s="11" t="s">
        <v>2270</v>
      </c>
    </row>
    <row r="50" spans="2:3" x14ac:dyDescent="0.25">
      <c r="B50" s="19">
        <v>281</v>
      </c>
      <c r="C50" s="11" t="s">
        <v>2272</v>
      </c>
    </row>
    <row r="51" spans="2:3" x14ac:dyDescent="0.25">
      <c r="B51" s="19">
        <v>282</v>
      </c>
      <c r="C51" s="11" t="s">
        <v>2274</v>
      </c>
    </row>
    <row r="52" spans="2:3" x14ac:dyDescent="0.25">
      <c r="B52" s="19">
        <v>283</v>
      </c>
      <c r="C52" s="11" t="s">
        <v>2304</v>
      </c>
    </row>
    <row r="53" spans="2:3" x14ac:dyDescent="0.25">
      <c r="B53" s="22">
        <v>284</v>
      </c>
      <c r="C53" s="11" t="s">
        <v>2305</v>
      </c>
    </row>
    <row r="54" spans="2:3" x14ac:dyDescent="0.25">
      <c r="B54" s="22">
        <v>285</v>
      </c>
      <c r="C54" s="11" t="s">
        <v>2306</v>
      </c>
    </row>
    <row r="55" spans="2:3" x14ac:dyDescent="0.25">
      <c r="B55" s="19">
        <v>290</v>
      </c>
      <c r="C55" s="11" t="s">
        <v>2307</v>
      </c>
    </row>
    <row r="56" spans="2:3" x14ac:dyDescent="0.25">
      <c r="B56" s="19">
        <v>291</v>
      </c>
      <c r="C56" s="11" t="s">
        <v>2207</v>
      </c>
    </row>
    <row r="57" spans="2:3" x14ac:dyDescent="0.25">
      <c r="B57" s="19">
        <v>292</v>
      </c>
      <c r="C57" s="11" t="s">
        <v>2213</v>
      </c>
    </row>
    <row r="58" spans="2:3" x14ac:dyDescent="0.25">
      <c r="B58" s="19">
        <v>293</v>
      </c>
      <c r="C58" s="11" t="s">
        <v>2223</v>
      </c>
    </row>
    <row r="59" spans="2:3" x14ac:dyDescent="0.25">
      <c r="B59" s="19">
        <v>294</v>
      </c>
      <c r="C59" s="11" t="s">
        <v>2231</v>
      </c>
    </row>
    <row r="60" spans="2:3" x14ac:dyDescent="0.25">
      <c r="B60" s="19">
        <v>295</v>
      </c>
      <c r="C60" s="11" t="s">
        <v>2308</v>
      </c>
    </row>
    <row r="61" spans="2:3" x14ac:dyDescent="0.25">
      <c r="B61" s="19">
        <v>296</v>
      </c>
      <c r="C61" s="11" t="s">
        <v>2309</v>
      </c>
    </row>
    <row r="62" spans="2:3" x14ac:dyDescent="0.25">
      <c r="B62" s="19">
        <v>300</v>
      </c>
      <c r="C62" s="11" t="s">
        <v>2310</v>
      </c>
    </row>
    <row r="63" spans="2:3" x14ac:dyDescent="0.25">
      <c r="B63" s="19">
        <v>301</v>
      </c>
      <c r="C63" s="11" t="s">
        <v>2209</v>
      </c>
    </row>
    <row r="64" spans="2:3" x14ac:dyDescent="0.25">
      <c r="B64" s="19">
        <v>302</v>
      </c>
      <c r="C64" s="11" t="s">
        <v>2215</v>
      </c>
    </row>
    <row r="65" spans="2:3" x14ac:dyDescent="0.25">
      <c r="B65" s="19">
        <v>303</v>
      </c>
      <c r="C65" s="11" t="s">
        <v>2224</v>
      </c>
    </row>
    <row r="66" spans="2:3" x14ac:dyDescent="0.25">
      <c r="B66" s="19">
        <v>304</v>
      </c>
      <c r="C66" s="11" t="s">
        <v>3224</v>
      </c>
    </row>
    <row r="67" spans="2:3" x14ac:dyDescent="0.25">
      <c r="B67" s="19">
        <v>305</v>
      </c>
      <c r="C67" s="11" t="s">
        <v>3225</v>
      </c>
    </row>
    <row r="68" spans="2:3" x14ac:dyDescent="0.25">
      <c r="B68" s="19">
        <v>306</v>
      </c>
      <c r="C68" s="11" t="s">
        <v>3276</v>
      </c>
    </row>
    <row r="69" spans="2:3" x14ac:dyDescent="0.25">
      <c r="B69" s="19">
        <v>351</v>
      </c>
      <c r="C69" s="11" t="s">
        <v>2311</v>
      </c>
    </row>
    <row r="70" spans="2:3" x14ac:dyDescent="0.25">
      <c r="B70" s="19">
        <v>352</v>
      </c>
      <c r="C70" s="11" t="s">
        <v>2312</v>
      </c>
    </row>
    <row r="71" spans="2:3" x14ac:dyDescent="0.25">
      <c r="B71" s="19">
        <v>355</v>
      </c>
      <c r="C71" s="11" t="s">
        <v>2313</v>
      </c>
    </row>
    <row r="72" spans="2:3" x14ac:dyDescent="0.25">
      <c r="B72" s="19">
        <v>356</v>
      </c>
      <c r="C72" s="11" t="s">
        <v>2314</v>
      </c>
    </row>
    <row r="73" spans="2:3" x14ac:dyDescent="0.25">
      <c r="B73" s="19">
        <v>357</v>
      </c>
      <c r="C73" s="11" t="s">
        <v>2315</v>
      </c>
    </row>
    <row r="74" spans="2:3" x14ac:dyDescent="0.25">
      <c r="B74" s="19">
        <v>358</v>
      </c>
      <c r="C74" s="11" t="s">
        <v>2316</v>
      </c>
    </row>
    <row r="75" spans="2:3" x14ac:dyDescent="0.25">
      <c r="B75" s="19">
        <v>359</v>
      </c>
      <c r="C75" s="11" t="s">
        <v>2317</v>
      </c>
    </row>
    <row r="76" spans="2:3" x14ac:dyDescent="0.25">
      <c r="B76" s="19">
        <v>360</v>
      </c>
      <c r="C76" s="11" t="s">
        <v>2318</v>
      </c>
    </row>
    <row r="77" spans="2:3" x14ac:dyDescent="0.25">
      <c r="B77" s="19">
        <v>369</v>
      </c>
      <c r="C77" s="11" t="s">
        <v>2319</v>
      </c>
    </row>
    <row r="78" spans="2:3" x14ac:dyDescent="0.25">
      <c r="B78" s="19">
        <v>373</v>
      </c>
      <c r="C78" s="11" t="s">
        <v>2320</v>
      </c>
    </row>
    <row r="79" spans="2:3" x14ac:dyDescent="0.25">
      <c r="B79" s="19">
        <v>420</v>
      </c>
      <c r="C79" s="11" t="s">
        <v>2321</v>
      </c>
    </row>
    <row r="80" spans="2:3" x14ac:dyDescent="0.25">
      <c r="B80" s="19">
        <v>421</v>
      </c>
      <c r="C80" s="11" t="s">
        <v>3219</v>
      </c>
    </row>
    <row r="81" spans="2:3" x14ac:dyDescent="0.25">
      <c r="B81" s="22">
        <v>422</v>
      </c>
      <c r="C81" s="11" t="s">
        <v>2322</v>
      </c>
    </row>
    <row r="82" spans="2:3" x14ac:dyDescent="0.25">
      <c r="B82" s="22">
        <v>423</v>
      </c>
      <c r="C82" s="11" t="s">
        <v>3308</v>
      </c>
    </row>
    <row r="83" spans="2:3" x14ac:dyDescent="0.25">
      <c r="B83" s="22">
        <v>424</v>
      </c>
      <c r="C83" s="11" t="s">
        <v>2323</v>
      </c>
    </row>
    <row r="84" spans="2:3" x14ac:dyDescent="0.25">
      <c r="B84" s="22">
        <v>425</v>
      </c>
      <c r="C84" s="11" t="s">
        <v>3309</v>
      </c>
    </row>
    <row r="85" spans="2:3" x14ac:dyDescent="0.25">
      <c r="B85" s="22">
        <v>429</v>
      </c>
      <c r="C85" s="11" t="s">
        <v>3220</v>
      </c>
    </row>
    <row r="86" spans="2:3" x14ac:dyDescent="0.25">
      <c r="B86" s="19">
        <v>424</v>
      </c>
      <c r="C86" s="11" t="s">
        <v>2323</v>
      </c>
    </row>
    <row r="87" spans="2:3" x14ac:dyDescent="0.25">
      <c r="B87" s="19">
        <v>430</v>
      </c>
      <c r="C87" s="11" t="s">
        <v>3291</v>
      </c>
    </row>
    <row r="88" spans="2:3" x14ac:dyDescent="0.25">
      <c r="B88" s="19">
        <v>431</v>
      </c>
      <c r="C88" s="11" t="s">
        <v>3292</v>
      </c>
    </row>
    <row r="89" spans="2:3" x14ac:dyDescent="0.25">
      <c r="B89" s="19">
        <v>432</v>
      </c>
      <c r="C89" s="11" t="s">
        <v>3293</v>
      </c>
    </row>
    <row r="90" spans="2:3" x14ac:dyDescent="0.25">
      <c r="B90" s="19">
        <v>440</v>
      </c>
      <c r="C90" s="11" t="s">
        <v>3294</v>
      </c>
    </row>
    <row r="91" spans="2:3" x14ac:dyDescent="0.25">
      <c r="B91" s="19">
        <v>441</v>
      </c>
      <c r="C91" s="11" t="s">
        <v>3295</v>
      </c>
    </row>
    <row r="92" spans="2:3" x14ac:dyDescent="0.25">
      <c r="B92" s="19">
        <v>442</v>
      </c>
      <c r="C92" s="11" t="s">
        <v>3296</v>
      </c>
    </row>
    <row r="93" spans="2:3" x14ac:dyDescent="0.25">
      <c r="B93" s="19">
        <v>444</v>
      </c>
      <c r="C93" s="11" t="s">
        <v>3233</v>
      </c>
    </row>
    <row r="94" spans="2:3" x14ac:dyDescent="0.25">
      <c r="B94" s="19">
        <v>450</v>
      </c>
      <c r="C94" s="11" t="s">
        <v>2324</v>
      </c>
    </row>
    <row r="95" spans="2:3" x14ac:dyDescent="0.25">
      <c r="B95" s="19">
        <v>451</v>
      </c>
      <c r="C95" s="11" t="s">
        <v>2325</v>
      </c>
    </row>
    <row r="96" spans="2:3" x14ac:dyDescent="0.25">
      <c r="B96" s="19">
        <v>452</v>
      </c>
      <c r="C96" s="11" t="s">
        <v>2326</v>
      </c>
    </row>
    <row r="97" spans="2:3" x14ac:dyDescent="0.25">
      <c r="B97" s="19">
        <v>460</v>
      </c>
      <c r="C97" s="11" t="s">
        <v>3286</v>
      </c>
    </row>
    <row r="98" spans="2:3" x14ac:dyDescent="0.25">
      <c r="B98" s="19">
        <v>570</v>
      </c>
      <c r="C98" s="11" t="s">
        <v>3281</v>
      </c>
    </row>
    <row r="99" spans="2:3" x14ac:dyDescent="0.25">
      <c r="B99" s="19">
        <v>571</v>
      </c>
      <c r="C99" s="11" t="s">
        <v>3282</v>
      </c>
    </row>
    <row r="100" spans="2:3" x14ac:dyDescent="0.25">
      <c r="B100" s="19">
        <v>572</v>
      </c>
      <c r="C100" s="11" t="s">
        <v>3283</v>
      </c>
    </row>
    <row r="101" spans="2:3" x14ac:dyDescent="0.25">
      <c r="B101" s="19">
        <v>573</v>
      </c>
      <c r="C101" s="11" t="s">
        <v>3284</v>
      </c>
    </row>
    <row r="102" spans="2:3" x14ac:dyDescent="0.25">
      <c r="B102" s="19">
        <v>651</v>
      </c>
      <c r="C102" s="11" t="s">
        <v>2327</v>
      </c>
    </row>
    <row r="103" spans="2:3" x14ac:dyDescent="0.25">
      <c r="B103" s="19">
        <v>652</v>
      </c>
      <c r="C103" s="11" t="s">
        <v>2328</v>
      </c>
    </row>
    <row r="104" spans="2:3" x14ac:dyDescent="0.25">
      <c r="B104" s="19">
        <v>653</v>
      </c>
      <c r="C104" s="11" t="s">
        <v>2329</v>
      </c>
    </row>
    <row r="105" spans="2:3" x14ac:dyDescent="0.25">
      <c r="B105" s="19">
        <v>654</v>
      </c>
      <c r="C105" s="11" t="s">
        <v>3211</v>
      </c>
    </row>
    <row r="106" spans="2:3" x14ac:dyDescent="0.25">
      <c r="B106" s="19">
        <v>663</v>
      </c>
      <c r="C106" s="11" t="s">
        <v>2330</v>
      </c>
    </row>
    <row r="107" spans="2:3" x14ac:dyDescent="0.25">
      <c r="B107" s="19">
        <v>751</v>
      </c>
      <c r="C107" s="11" t="s">
        <v>2331</v>
      </c>
    </row>
    <row r="108" spans="2:3" x14ac:dyDescent="0.25">
      <c r="B108" s="22">
        <v>752</v>
      </c>
      <c r="C108" s="11" t="s">
        <v>2332</v>
      </c>
    </row>
    <row r="109" spans="2:3" x14ac:dyDescent="0.25">
      <c r="B109" s="19">
        <v>753</v>
      </c>
      <c r="C109" s="11" t="s">
        <v>2333</v>
      </c>
    </row>
    <row r="110" spans="2:3" x14ac:dyDescent="0.25">
      <c r="B110" s="19">
        <v>754</v>
      </c>
      <c r="C110" s="11" t="s">
        <v>3212</v>
      </c>
    </row>
    <row r="111" spans="2:3" x14ac:dyDescent="0.25">
      <c r="B111" s="19">
        <v>755</v>
      </c>
      <c r="C111" s="11" t="s">
        <v>3273</v>
      </c>
    </row>
    <row r="112" spans="2:3" x14ac:dyDescent="0.25">
      <c r="B112" s="19">
        <v>855</v>
      </c>
      <c r="C112" s="11" t="s">
        <v>2257</v>
      </c>
    </row>
    <row r="113" spans="2:3" x14ac:dyDescent="0.25">
      <c r="B113" s="19">
        <v>3010</v>
      </c>
      <c r="C113" s="11" t="s">
        <v>3260</v>
      </c>
    </row>
    <row r="114" spans="2:3" x14ac:dyDescent="0.25">
      <c r="B114" s="19">
        <v>3011</v>
      </c>
      <c r="C114" s="11" t="s">
        <v>2216</v>
      </c>
    </row>
    <row r="115" spans="2:3" x14ac:dyDescent="0.25">
      <c r="B115" s="19">
        <v>3021</v>
      </c>
      <c r="C115" s="11" t="s">
        <v>2227</v>
      </c>
    </row>
    <row r="116" spans="2:3" x14ac:dyDescent="0.25">
      <c r="B116" s="19">
        <v>3151</v>
      </c>
      <c r="C116" s="11" t="s">
        <v>3277</v>
      </c>
    </row>
    <row r="117" spans="2:3" x14ac:dyDescent="0.25">
      <c r="B117" s="19">
        <v>3152</v>
      </c>
      <c r="C117" s="11" t="s">
        <v>3278</v>
      </c>
    </row>
    <row r="118" spans="2:3" x14ac:dyDescent="0.25">
      <c r="B118" s="19">
        <v>3153</v>
      </c>
      <c r="C118" s="11" t="s">
        <v>3279</v>
      </c>
    </row>
    <row r="119" spans="2:3" x14ac:dyDescent="0.25">
      <c r="B119" s="19">
        <v>3154</v>
      </c>
      <c r="C119" s="11" t="s">
        <v>3280</v>
      </c>
    </row>
    <row r="120" spans="2:3" x14ac:dyDescent="0.25">
      <c r="B120" s="19">
        <v>3241</v>
      </c>
      <c r="C120" s="11" t="s">
        <v>2210</v>
      </c>
    </row>
    <row r="121" spans="2:3" x14ac:dyDescent="0.25">
      <c r="B121" s="19">
        <v>3244</v>
      </c>
      <c r="C121" s="11" t="s">
        <v>2225</v>
      </c>
    </row>
    <row r="122" spans="2:3" x14ac:dyDescent="0.25">
      <c r="B122" s="19">
        <v>3245</v>
      </c>
      <c r="C122" s="11" t="s">
        <v>2232</v>
      </c>
    </row>
    <row r="123" spans="2:3" x14ac:dyDescent="0.25">
      <c r="B123" s="19">
        <v>3246</v>
      </c>
      <c r="C123" s="11" t="s">
        <v>3310</v>
      </c>
    </row>
    <row r="124" spans="2:3" x14ac:dyDescent="0.25">
      <c r="B124" s="19">
        <v>3251</v>
      </c>
      <c r="C124" s="11" t="s">
        <v>3215</v>
      </c>
    </row>
    <row r="125" spans="2:3" x14ac:dyDescent="0.25">
      <c r="B125" s="19">
        <v>3252</v>
      </c>
      <c r="C125" s="11" t="s">
        <v>3216</v>
      </c>
    </row>
    <row r="126" spans="2:3" x14ac:dyDescent="0.25">
      <c r="B126" s="19">
        <v>3253</v>
      </c>
      <c r="C126" s="11" t="s">
        <v>3217</v>
      </c>
    </row>
    <row r="127" spans="2:3" x14ac:dyDescent="0.25">
      <c r="B127" s="19">
        <v>3254</v>
      </c>
      <c r="C127" s="11" t="s">
        <v>3313</v>
      </c>
    </row>
    <row r="128" spans="2:3" x14ac:dyDescent="0.25">
      <c r="B128" s="19">
        <v>3262</v>
      </c>
      <c r="C128" s="11" t="s">
        <v>2218</v>
      </c>
    </row>
    <row r="129" spans="2:3" x14ac:dyDescent="0.25">
      <c r="B129" s="19">
        <v>3263</v>
      </c>
      <c r="C129" s="11" t="s">
        <v>2220</v>
      </c>
    </row>
    <row r="130" spans="2:3" x14ac:dyDescent="0.25">
      <c r="B130" s="19">
        <v>3264</v>
      </c>
      <c r="C130" s="11" t="s">
        <v>2222</v>
      </c>
    </row>
    <row r="131" spans="2:3" x14ac:dyDescent="0.25">
      <c r="B131" s="22">
        <v>3265</v>
      </c>
      <c r="C131" s="11" t="s">
        <v>2334</v>
      </c>
    </row>
    <row r="132" spans="2:3" x14ac:dyDescent="0.25">
      <c r="B132" s="19">
        <v>3270</v>
      </c>
      <c r="C132" s="11" t="s">
        <v>2211</v>
      </c>
    </row>
    <row r="133" spans="2:3" x14ac:dyDescent="0.25">
      <c r="B133" s="19">
        <v>3271</v>
      </c>
      <c r="C133" s="11" t="s">
        <v>2212</v>
      </c>
    </row>
    <row r="134" spans="2:3" x14ac:dyDescent="0.25">
      <c r="B134" s="19">
        <v>3272</v>
      </c>
      <c r="C134" s="11" t="s">
        <v>2335</v>
      </c>
    </row>
    <row r="135" spans="2:3" x14ac:dyDescent="0.25">
      <c r="B135" s="19">
        <v>3273</v>
      </c>
      <c r="C135" s="11" t="s">
        <v>3214</v>
      </c>
    </row>
    <row r="136" spans="2:3" x14ac:dyDescent="0.25">
      <c r="B136" s="19">
        <v>3274</v>
      </c>
      <c r="C136" s="11" t="s">
        <v>2336</v>
      </c>
    </row>
    <row r="137" spans="2:3" x14ac:dyDescent="0.25">
      <c r="B137" s="19">
        <v>3275</v>
      </c>
      <c r="C137" s="11" t="s">
        <v>3213</v>
      </c>
    </row>
    <row r="138" spans="2:3" x14ac:dyDescent="0.25">
      <c r="B138" s="19">
        <v>3280</v>
      </c>
      <c r="C138" s="11" t="s">
        <v>2226</v>
      </c>
    </row>
    <row r="139" spans="2:3" x14ac:dyDescent="0.25">
      <c r="B139" s="19">
        <v>3281</v>
      </c>
      <c r="C139" s="11" t="s">
        <v>2228</v>
      </c>
    </row>
    <row r="140" spans="2:3" x14ac:dyDescent="0.25">
      <c r="B140" s="19">
        <v>3282</v>
      </c>
      <c r="C140" s="11" t="s">
        <v>2229</v>
      </c>
    </row>
    <row r="141" spans="2:3" x14ac:dyDescent="0.25">
      <c r="B141" s="19">
        <v>3283</v>
      </c>
      <c r="C141" s="11" t="s">
        <v>2230</v>
      </c>
    </row>
    <row r="142" spans="2:3" x14ac:dyDescent="0.25">
      <c r="B142" s="19">
        <v>3284</v>
      </c>
      <c r="C142" s="11" t="s">
        <v>3311</v>
      </c>
    </row>
    <row r="143" spans="2:3" x14ac:dyDescent="0.25">
      <c r="B143" s="19">
        <v>3651</v>
      </c>
      <c r="C143" s="11" t="s">
        <v>2337</v>
      </c>
    </row>
    <row r="144" spans="2:3" x14ac:dyDescent="0.25">
      <c r="B144" s="19">
        <v>3652</v>
      </c>
      <c r="C144" s="11" t="s">
        <v>2338</v>
      </c>
    </row>
    <row r="145" spans="2:3" x14ac:dyDescent="0.25">
      <c r="B145" s="19">
        <v>3653</v>
      </c>
      <c r="C145" s="11" t="s">
        <v>2339</v>
      </c>
    </row>
    <row r="146" spans="2:3" x14ac:dyDescent="0.25">
      <c r="B146" s="19">
        <v>3654</v>
      </c>
      <c r="C146" s="11" t="s">
        <v>2340</v>
      </c>
    </row>
    <row r="147" spans="2:3" x14ac:dyDescent="0.25">
      <c r="B147" s="19">
        <v>3655</v>
      </c>
      <c r="C147" s="11" t="s">
        <v>3285</v>
      </c>
    </row>
    <row r="148" spans="2:3" x14ac:dyDescent="0.25">
      <c r="B148" s="19">
        <v>3751</v>
      </c>
      <c r="C148" s="11" t="s">
        <v>2341</v>
      </c>
    </row>
    <row r="149" spans="2:3" x14ac:dyDescent="0.25">
      <c r="B149" s="19">
        <v>3752</v>
      </c>
      <c r="C149" s="11" t="s">
        <v>2342</v>
      </c>
    </row>
    <row r="150" spans="2:3" x14ac:dyDescent="0.25">
      <c r="B150" s="19">
        <v>3753</v>
      </c>
      <c r="C150" s="11" t="s">
        <v>2343</v>
      </c>
    </row>
    <row r="151" spans="2:3" x14ac:dyDescent="0.25">
      <c r="B151" s="19">
        <v>3754</v>
      </c>
      <c r="C151" s="11" t="s">
        <v>3218</v>
      </c>
    </row>
    <row r="152" spans="2:3" x14ac:dyDescent="0.25">
      <c r="B152" s="19">
        <v>3855</v>
      </c>
      <c r="C152" s="11" t="s">
        <v>2344</v>
      </c>
    </row>
    <row r="153" spans="2:3" x14ac:dyDescent="0.25">
      <c r="B153" s="19">
        <v>25210</v>
      </c>
      <c r="C153" s="11" t="s">
        <v>3251</v>
      </c>
    </row>
    <row r="154" spans="2:3" x14ac:dyDescent="0.25">
      <c r="B154" s="19">
        <v>77291</v>
      </c>
      <c r="C154" s="11" t="s">
        <v>2345</v>
      </c>
    </row>
    <row r="155" spans="2:3" x14ac:dyDescent="0.25">
      <c r="B155" s="19">
        <v>77292</v>
      </c>
      <c r="C155" s="11" t="s">
        <v>2346</v>
      </c>
    </row>
    <row r="156" spans="2:3" x14ac:dyDescent="0.25">
      <c r="B156" s="19">
        <v>77293</v>
      </c>
      <c r="C156" s="11" t="s">
        <v>2347</v>
      </c>
    </row>
    <row r="157" spans="2:3" x14ac:dyDescent="0.25">
      <c r="B157" s="19">
        <v>77294</v>
      </c>
      <c r="C157" s="11" t="s">
        <v>2348</v>
      </c>
    </row>
    <row r="158" spans="2:3" x14ac:dyDescent="0.25">
      <c r="B158" s="19">
        <v>77295</v>
      </c>
      <c r="C158" s="11" t="s">
        <v>3250</v>
      </c>
    </row>
    <row r="159" spans="2:3" x14ac:dyDescent="0.25">
      <c r="B159" s="19">
        <v>77296</v>
      </c>
      <c r="C159" s="11" t="s">
        <v>3249</v>
      </c>
    </row>
    <row r="160" spans="2:3" x14ac:dyDescent="0.25">
      <c r="B160" s="19">
        <v>77350</v>
      </c>
      <c r="C160" s="11" t="s">
        <v>2126</v>
      </c>
    </row>
    <row r="161" spans="2:3" x14ac:dyDescent="0.25">
      <c r="B161" s="19">
        <v>77510</v>
      </c>
      <c r="C161" s="11" t="s">
        <v>2349</v>
      </c>
    </row>
    <row r="162" spans="2:3" x14ac:dyDescent="0.25">
      <c r="B162" s="19" t="s">
        <v>105</v>
      </c>
      <c r="C162" s="11" t="s">
        <v>2241</v>
      </c>
    </row>
    <row r="163" spans="2:3" x14ac:dyDescent="0.25">
      <c r="B163" s="19" t="s">
        <v>106</v>
      </c>
      <c r="C163" s="11" t="s">
        <v>2350</v>
      </c>
    </row>
    <row r="164" spans="2:3" x14ac:dyDescent="0.25">
      <c r="B164" s="19" t="s">
        <v>93</v>
      </c>
      <c r="C164" s="11" t="s">
        <v>2248</v>
      </c>
    </row>
    <row r="165" spans="2:3" x14ac:dyDescent="0.25">
      <c r="B165" s="19" t="s">
        <v>100</v>
      </c>
      <c r="C165" s="11" t="s">
        <v>2243</v>
      </c>
    </row>
    <row r="166" spans="2:3" x14ac:dyDescent="0.25">
      <c r="B166" s="19" t="s">
        <v>102</v>
      </c>
      <c r="C166" s="11" t="s">
        <v>2239</v>
      </c>
    </row>
    <row r="167" spans="2:3" x14ac:dyDescent="0.25">
      <c r="B167" s="19" t="s">
        <v>107</v>
      </c>
      <c r="C167" s="11" t="s">
        <v>2237</v>
      </c>
    </row>
    <row r="168" spans="2:3" x14ac:dyDescent="0.25">
      <c r="B168" s="19" t="s">
        <v>110</v>
      </c>
      <c r="C168" s="11" t="s">
        <v>2235</v>
      </c>
    </row>
    <row r="169" spans="2:3" x14ac:dyDescent="0.25">
      <c r="B169" s="19" t="s">
        <v>112</v>
      </c>
      <c r="C169" s="11" t="s">
        <v>2233</v>
      </c>
    </row>
    <row r="170" spans="2:3" x14ac:dyDescent="0.25">
      <c r="B170" s="19" t="s">
        <v>94</v>
      </c>
      <c r="C170" s="11" t="s">
        <v>2250</v>
      </c>
    </row>
    <row r="171" spans="2:3" x14ac:dyDescent="0.25">
      <c r="B171" s="19" t="s">
        <v>497</v>
      </c>
      <c r="C171" s="11" t="s">
        <v>2245</v>
      </c>
    </row>
    <row r="172" spans="2:3" x14ac:dyDescent="0.25">
      <c r="B172" s="19" t="s">
        <v>103</v>
      </c>
      <c r="C172" s="11" t="s">
        <v>2351</v>
      </c>
    </row>
    <row r="173" spans="2:3" x14ac:dyDescent="0.25">
      <c r="B173" s="19" t="s">
        <v>108</v>
      </c>
      <c r="C173" s="11" t="s">
        <v>2352</v>
      </c>
    </row>
    <row r="174" spans="2:3" x14ac:dyDescent="0.25">
      <c r="B174" s="19" t="s">
        <v>298</v>
      </c>
      <c r="C174" s="11" t="s">
        <v>3222</v>
      </c>
    </row>
    <row r="175" spans="2:3" x14ac:dyDescent="0.25">
      <c r="B175" s="19" t="s">
        <v>794</v>
      </c>
      <c r="C175" s="11" t="s">
        <v>3223</v>
      </c>
    </row>
    <row r="176" spans="2:3" x14ac:dyDescent="0.25">
      <c r="B176" s="19" t="s">
        <v>1093</v>
      </c>
      <c r="C176" s="11" t="s">
        <v>2353</v>
      </c>
    </row>
    <row r="177" spans="2:3" x14ac:dyDescent="0.25">
      <c r="B177" s="19" t="s">
        <v>95</v>
      </c>
      <c r="C177" s="11" t="s">
        <v>2251</v>
      </c>
    </row>
    <row r="178" spans="2:3" x14ac:dyDescent="0.25">
      <c r="B178" s="19" t="s">
        <v>101</v>
      </c>
      <c r="C178" s="11" t="s">
        <v>2246</v>
      </c>
    </row>
    <row r="179" spans="2:3" x14ac:dyDescent="0.25">
      <c r="B179" s="19" t="s">
        <v>104</v>
      </c>
      <c r="C179" s="11" t="s">
        <v>2240</v>
      </c>
    </row>
    <row r="180" spans="2:3" x14ac:dyDescent="0.25">
      <c r="B180" s="19" t="s">
        <v>109</v>
      </c>
      <c r="C180" s="11" t="s">
        <v>2238</v>
      </c>
    </row>
    <row r="181" spans="2:3" x14ac:dyDescent="0.25">
      <c r="B181" s="19" t="s">
        <v>111</v>
      </c>
      <c r="C181" s="11" t="s">
        <v>2236</v>
      </c>
    </row>
    <row r="182" spans="2:3" x14ac:dyDescent="0.25">
      <c r="B182" s="19" t="s">
        <v>797</v>
      </c>
      <c r="C182" s="11" t="s">
        <v>2234</v>
      </c>
    </row>
    <row r="183" spans="2:3" x14ac:dyDescent="0.25">
      <c r="B183" s="19" t="s">
        <v>96</v>
      </c>
      <c r="C183" s="11" t="s">
        <v>2254</v>
      </c>
    </row>
    <row r="184" spans="2:3" x14ac:dyDescent="0.25">
      <c r="B184" s="19" t="s">
        <v>97</v>
      </c>
      <c r="C184" s="11" t="s">
        <v>2255</v>
      </c>
    </row>
    <row r="185" spans="2:3" x14ac:dyDescent="0.25">
      <c r="B185" s="19" t="s">
        <v>98</v>
      </c>
      <c r="C185" s="11" t="s">
        <v>2354</v>
      </c>
    </row>
    <row r="186" spans="2:3" x14ac:dyDescent="0.25">
      <c r="B186" s="19" t="s">
        <v>99</v>
      </c>
      <c r="C186" s="11" t="s">
        <v>3221</v>
      </c>
    </row>
    <row r="187" spans="2:3" x14ac:dyDescent="0.25">
      <c r="B187" s="19" t="s">
        <v>496</v>
      </c>
      <c r="C187" s="11" t="s">
        <v>2355</v>
      </c>
    </row>
    <row r="188" spans="2:3" x14ac:dyDescent="0.25">
      <c r="B188" s="19" t="s">
        <v>498</v>
      </c>
      <c r="C188" s="11" t="s">
        <v>2356</v>
      </c>
    </row>
    <row r="189" spans="2:3" x14ac:dyDescent="0.25">
      <c r="B189" s="19" t="s">
        <v>114</v>
      </c>
      <c r="C189" s="11" t="s">
        <v>2192</v>
      </c>
    </row>
    <row r="190" spans="2:3" x14ac:dyDescent="0.25">
      <c r="B190" s="19" t="s">
        <v>501</v>
      </c>
      <c r="C190" s="11" t="s">
        <v>2198</v>
      </c>
    </row>
    <row r="191" spans="2:3" x14ac:dyDescent="0.25">
      <c r="B191" s="19" t="s">
        <v>302</v>
      </c>
      <c r="C191" s="11" t="s">
        <v>2201</v>
      </c>
    </row>
    <row r="192" spans="2:3" x14ac:dyDescent="0.25">
      <c r="B192" s="19" t="s">
        <v>331</v>
      </c>
      <c r="C192" s="11" t="s">
        <v>2206</v>
      </c>
    </row>
    <row r="193" spans="2:3" x14ac:dyDescent="0.25">
      <c r="B193" s="19" t="s">
        <v>330</v>
      </c>
      <c r="C193" s="11" t="s">
        <v>2357</v>
      </c>
    </row>
    <row r="194" spans="2:3" x14ac:dyDescent="0.25">
      <c r="B194" s="19" t="s">
        <v>502</v>
      </c>
      <c r="C194" s="11" t="s">
        <v>2358</v>
      </c>
    </row>
    <row r="195" spans="2:3" x14ac:dyDescent="0.25">
      <c r="B195" s="19" t="s">
        <v>949</v>
      </c>
      <c r="C195" s="11" t="s">
        <v>2359</v>
      </c>
    </row>
    <row r="196" spans="2:3" x14ac:dyDescent="0.25">
      <c r="B196" s="19" t="s">
        <v>116</v>
      </c>
      <c r="C196" s="11" t="s">
        <v>2193</v>
      </c>
    </row>
    <row r="197" spans="2:3" x14ac:dyDescent="0.25">
      <c r="B197" s="19" t="s">
        <v>503</v>
      </c>
      <c r="C197" s="11" t="s">
        <v>2200</v>
      </c>
    </row>
    <row r="198" spans="2:3" x14ac:dyDescent="0.25">
      <c r="B198" s="19" t="s">
        <v>332</v>
      </c>
      <c r="C198" s="11" t="s">
        <v>2202</v>
      </c>
    </row>
    <row r="199" spans="2:3" x14ac:dyDescent="0.25">
      <c r="B199" s="19" t="s">
        <v>304</v>
      </c>
      <c r="C199" s="11" t="s">
        <v>2204</v>
      </c>
    </row>
    <row r="200" spans="2:3" x14ac:dyDescent="0.25">
      <c r="B200" s="19" t="s">
        <v>334</v>
      </c>
      <c r="C200" s="11" t="s">
        <v>2205</v>
      </c>
    </row>
    <row r="201" spans="2:3" x14ac:dyDescent="0.25">
      <c r="B201" s="19" t="s">
        <v>118</v>
      </c>
      <c r="C201" s="11" t="s">
        <v>2194</v>
      </c>
    </row>
    <row r="202" spans="2:3" x14ac:dyDescent="0.25">
      <c r="B202" s="19" t="s">
        <v>333</v>
      </c>
      <c r="C202" s="11" t="s">
        <v>2203</v>
      </c>
    </row>
    <row r="203" spans="2:3" x14ac:dyDescent="0.25">
      <c r="B203" s="19" t="s">
        <v>306</v>
      </c>
      <c r="C203" s="11" t="s">
        <v>2196</v>
      </c>
    </row>
    <row r="204" spans="2:3" x14ac:dyDescent="0.25">
      <c r="B204" s="19" t="s">
        <v>329</v>
      </c>
      <c r="C204" s="11" t="s">
        <v>2197</v>
      </c>
    </row>
    <row r="205" spans="2:3" x14ac:dyDescent="0.25">
      <c r="B205" s="19" t="s">
        <v>499</v>
      </c>
      <c r="C205" s="11" t="s">
        <v>2360</v>
      </c>
    </row>
    <row r="206" spans="2:3" x14ac:dyDescent="0.25">
      <c r="B206" s="19" t="s">
        <v>1770</v>
      </c>
      <c r="C206" s="11" t="s">
        <v>3323</v>
      </c>
    </row>
    <row r="207" spans="2:3" x14ac:dyDescent="0.25">
      <c r="B207" s="19" t="s">
        <v>500</v>
      </c>
      <c r="C207" s="11" t="s">
        <v>2361</v>
      </c>
    </row>
    <row r="208" spans="2:3" x14ac:dyDescent="0.25">
      <c r="B208" s="19" t="s">
        <v>2362</v>
      </c>
      <c r="C208" s="11" t="s">
        <v>2363</v>
      </c>
    </row>
    <row r="209" spans="2:3" x14ac:dyDescent="0.25">
      <c r="B209" s="19" t="s">
        <v>927</v>
      </c>
      <c r="C209" s="11" t="s">
        <v>2195</v>
      </c>
    </row>
    <row r="210" spans="2:3" x14ac:dyDescent="0.25">
      <c r="B210" s="19" t="s">
        <v>915</v>
      </c>
      <c r="C210" s="11" t="s">
        <v>2364</v>
      </c>
    </row>
    <row r="211" spans="2:3" x14ac:dyDescent="0.25">
      <c r="B211" s="19" t="s">
        <v>2365</v>
      </c>
      <c r="C211" s="11" t="s">
        <v>2366</v>
      </c>
    </row>
    <row r="212" spans="2:3" x14ac:dyDescent="0.25">
      <c r="B212" s="19" t="s">
        <v>504</v>
      </c>
      <c r="C212" s="11" t="s">
        <v>2367</v>
      </c>
    </row>
    <row r="213" spans="2:3" x14ac:dyDescent="0.25">
      <c r="B213" s="19" t="s">
        <v>967</v>
      </c>
      <c r="C213" s="11" t="s">
        <v>2368</v>
      </c>
    </row>
    <row r="214" spans="2:3" x14ac:dyDescent="0.25">
      <c r="B214" s="19" t="s">
        <v>974</v>
      </c>
      <c r="C214" s="11" t="s">
        <v>2369</v>
      </c>
    </row>
    <row r="215" spans="2:3" x14ac:dyDescent="0.25">
      <c r="B215" s="22" t="s">
        <v>2370</v>
      </c>
      <c r="C215" s="11" t="s">
        <v>2371</v>
      </c>
    </row>
    <row r="216" spans="2:3" x14ac:dyDescent="0.25">
      <c r="B216" s="19" t="s">
        <v>1094</v>
      </c>
      <c r="C216" s="11" t="s">
        <v>2372</v>
      </c>
    </row>
    <row r="217" spans="2:3" x14ac:dyDescent="0.25">
      <c r="B217" s="19" t="s">
        <v>1007</v>
      </c>
      <c r="C217" s="11" t="s">
        <v>2373</v>
      </c>
    </row>
    <row r="218" spans="2:3" x14ac:dyDescent="0.25">
      <c r="B218" s="19" t="s">
        <v>308</v>
      </c>
      <c r="C218" s="11" t="s">
        <v>2374</v>
      </c>
    </row>
    <row r="219" spans="2:3" x14ac:dyDescent="0.25">
      <c r="B219" s="19" t="s">
        <v>938</v>
      </c>
      <c r="C219" s="11" t="s">
        <v>2375</v>
      </c>
    </row>
    <row r="220" spans="2:3" x14ac:dyDescent="0.25">
      <c r="B220" s="19" t="s">
        <v>943</v>
      </c>
      <c r="C220" s="11" t="s">
        <v>2376</v>
      </c>
    </row>
    <row r="221" spans="2:3" x14ac:dyDescent="0.25">
      <c r="B221" s="19" t="s">
        <v>2377</v>
      </c>
      <c r="C221" s="11" t="s">
        <v>2378</v>
      </c>
    </row>
    <row r="222" spans="2:3" x14ac:dyDescent="0.25">
      <c r="B222" s="19" t="s">
        <v>495</v>
      </c>
      <c r="C222" s="18" t="s">
        <v>2253</v>
      </c>
    </row>
    <row r="223" spans="2:3" x14ac:dyDescent="0.25">
      <c r="B223" s="22" t="s">
        <v>2379</v>
      </c>
      <c r="C223" s="11" t="s">
        <v>2380</v>
      </c>
    </row>
    <row r="224" spans="2:3" x14ac:dyDescent="0.25">
      <c r="B224" s="22" t="s">
        <v>576</v>
      </c>
      <c r="C224" s="11" t="s">
        <v>3318</v>
      </c>
    </row>
    <row r="225" spans="2:3" x14ac:dyDescent="0.25">
      <c r="B225" s="22" t="s">
        <v>578</v>
      </c>
      <c r="C225" s="11" t="s">
        <v>3319</v>
      </c>
    </row>
    <row r="226" spans="2:3" x14ac:dyDescent="0.25">
      <c r="B226" s="22" t="s">
        <v>580</v>
      </c>
      <c r="C226" s="11" t="s">
        <v>3317</v>
      </c>
    </row>
    <row r="227" spans="2:3" x14ac:dyDescent="0.25">
      <c r="B227" s="22" t="s">
        <v>2381</v>
      </c>
      <c r="C227" s="11" t="s">
        <v>2382</v>
      </c>
    </row>
    <row r="228" spans="2:3" x14ac:dyDescent="0.25">
      <c r="B228" s="22" t="s">
        <v>1456</v>
      </c>
      <c r="C228" s="11" t="s">
        <v>3320</v>
      </c>
    </row>
    <row r="229" spans="2:3" x14ac:dyDescent="0.25">
      <c r="B229" s="22" t="s">
        <v>2383</v>
      </c>
      <c r="C229" s="11" t="s">
        <v>2384</v>
      </c>
    </row>
    <row r="230" spans="2:3" x14ac:dyDescent="0.25">
      <c r="B230" s="22" t="s">
        <v>1441</v>
      </c>
      <c r="C230" s="11" t="s">
        <v>2385</v>
      </c>
    </row>
    <row r="231" spans="2:3" x14ac:dyDescent="0.25">
      <c r="B231" s="19" t="s">
        <v>312</v>
      </c>
      <c r="C231" s="11" t="s">
        <v>2386</v>
      </c>
    </row>
    <row r="232" spans="2:3" x14ac:dyDescent="0.25">
      <c r="B232" s="19" t="s">
        <v>2387</v>
      </c>
      <c r="C232" s="11" t="s">
        <v>2388</v>
      </c>
    </row>
    <row r="233" spans="2:3" x14ac:dyDescent="0.25">
      <c r="B233" s="20" t="s">
        <v>119</v>
      </c>
      <c r="C233" s="11" t="s">
        <v>2389</v>
      </c>
    </row>
    <row r="234" spans="2:3" x14ac:dyDescent="0.25">
      <c r="B234" s="19" t="s">
        <v>491</v>
      </c>
      <c r="C234" s="11" t="s">
        <v>2390</v>
      </c>
    </row>
    <row r="235" spans="2:3" x14ac:dyDescent="0.25">
      <c r="B235" s="22" t="s">
        <v>492</v>
      </c>
      <c r="C235" s="11" t="s">
        <v>2391</v>
      </c>
    </row>
    <row r="236" spans="2:3" x14ac:dyDescent="0.25">
      <c r="B236" s="22" t="s">
        <v>493</v>
      </c>
      <c r="C236" s="11" t="s">
        <v>2392</v>
      </c>
    </row>
    <row r="237" spans="2:3" x14ac:dyDescent="0.25">
      <c r="B237" s="22" t="s">
        <v>2393</v>
      </c>
      <c r="C237" s="11" t="s">
        <v>2394</v>
      </c>
    </row>
    <row r="238" spans="2:3" x14ac:dyDescent="0.25">
      <c r="B238" s="19" t="s">
        <v>2395</v>
      </c>
      <c r="C238" s="11" t="s">
        <v>2396</v>
      </c>
    </row>
    <row r="239" spans="2:3" x14ac:dyDescent="0.25">
      <c r="B239" s="19" t="s">
        <v>450</v>
      </c>
      <c r="C239" s="11" t="s">
        <v>2397</v>
      </c>
    </row>
    <row r="240" spans="2:3" x14ac:dyDescent="0.25">
      <c r="B240" s="19" t="s">
        <v>574</v>
      </c>
      <c r="C240" s="11" t="s">
        <v>2398</v>
      </c>
    </row>
    <row r="241" spans="2:3" x14ac:dyDescent="0.25">
      <c r="B241" s="19" t="s">
        <v>337</v>
      </c>
      <c r="C241" s="11" t="s">
        <v>2399</v>
      </c>
    </row>
    <row r="242" spans="2:3" x14ac:dyDescent="0.25">
      <c r="B242" s="19" t="s">
        <v>2400</v>
      </c>
      <c r="C242" s="11" t="s">
        <v>2401</v>
      </c>
    </row>
    <row r="243" spans="2:3" x14ac:dyDescent="0.25">
      <c r="B243" s="19" t="s">
        <v>338</v>
      </c>
      <c r="C243" s="11" t="s">
        <v>2402</v>
      </c>
    </row>
    <row r="244" spans="2:3" x14ac:dyDescent="0.25">
      <c r="B244" s="19" t="s">
        <v>2403</v>
      </c>
      <c r="C244" s="11" t="s">
        <v>2404</v>
      </c>
    </row>
    <row r="245" spans="2:3" x14ac:dyDescent="0.25">
      <c r="B245" s="19" t="s">
        <v>1130</v>
      </c>
      <c r="C245" s="11" t="s">
        <v>2134</v>
      </c>
    </row>
    <row r="246" spans="2:3" x14ac:dyDescent="0.25">
      <c r="B246" s="19" t="s">
        <v>1132</v>
      </c>
      <c r="C246" s="11" t="s">
        <v>2405</v>
      </c>
    </row>
    <row r="247" spans="2:3" x14ac:dyDescent="0.25">
      <c r="B247" s="19" t="s">
        <v>1134</v>
      </c>
      <c r="C247" s="11" t="s">
        <v>3234</v>
      </c>
    </row>
    <row r="248" spans="2:3" x14ac:dyDescent="0.25">
      <c r="B248" s="19" t="s">
        <v>1136</v>
      </c>
      <c r="C248" s="11" t="s">
        <v>2406</v>
      </c>
    </row>
    <row r="249" spans="2:3" x14ac:dyDescent="0.25">
      <c r="B249" s="19" t="s">
        <v>1138</v>
      </c>
      <c r="C249" s="11" t="s">
        <v>3235</v>
      </c>
    </row>
    <row r="250" spans="2:3" x14ac:dyDescent="0.25">
      <c r="B250" s="19" t="s">
        <v>2123</v>
      </c>
      <c r="C250" s="11" t="s">
        <v>2135</v>
      </c>
    </row>
    <row r="251" spans="2:3" x14ac:dyDescent="0.25">
      <c r="B251" s="19" t="s">
        <v>998</v>
      </c>
      <c r="C251" s="11" t="s">
        <v>2407</v>
      </c>
    </row>
    <row r="252" spans="2:3" x14ac:dyDescent="0.25">
      <c r="B252" s="19" t="s">
        <v>1960</v>
      </c>
      <c r="C252" s="11" t="s">
        <v>3321</v>
      </c>
    </row>
    <row r="253" spans="2:3" x14ac:dyDescent="0.25">
      <c r="B253" s="19" t="s">
        <v>1597</v>
      </c>
      <c r="C253" s="11" t="s">
        <v>3322</v>
      </c>
    </row>
    <row r="254" spans="2:3" x14ac:dyDescent="0.25">
      <c r="B254" s="19" t="s">
        <v>1964</v>
      </c>
      <c r="C254" s="11" t="s">
        <v>3338</v>
      </c>
    </row>
    <row r="255" spans="2:3" x14ac:dyDescent="0.25">
      <c r="B255" s="19" t="s">
        <v>553</v>
      </c>
      <c r="C255" s="11" t="s">
        <v>2408</v>
      </c>
    </row>
    <row r="256" spans="2:3" x14ac:dyDescent="0.25">
      <c r="B256" s="19" t="s">
        <v>1057</v>
      </c>
      <c r="C256" s="11" t="s">
        <v>2409</v>
      </c>
    </row>
    <row r="257" spans="2:3" x14ac:dyDescent="0.25">
      <c r="B257" s="19" t="s">
        <v>438</v>
      </c>
      <c r="C257" s="11" t="s">
        <v>2410</v>
      </c>
    </row>
    <row r="258" spans="2:3" x14ac:dyDescent="0.25">
      <c r="B258" s="19" t="s">
        <v>2411</v>
      </c>
      <c r="C258" s="11" t="s">
        <v>2412</v>
      </c>
    </row>
    <row r="259" spans="2:3" x14ac:dyDescent="0.25">
      <c r="B259" s="19" t="s">
        <v>456</v>
      </c>
      <c r="C259" s="11" t="s">
        <v>2127</v>
      </c>
    </row>
    <row r="260" spans="2:3" x14ac:dyDescent="0.25">
      <c r="B260" s="19" t="s">
        <v>2413</v>
      </c>
      <c r="C260" s="11" t="s">
        <v>2414</v>
      </c>
    </row>
    <row r="261" spans="2:3" x14ac:dyDescent="0.25">
      <c r="B261" s="19" t="s">
        <v>2415</v>
      </c>
      <c r="C261" s="11" t="s">
        <v>2416</v>
      </c>
    </row>
    <row r="262" spans="2:3" x14ac:dyDescent="0.25">
      <c r="B262" s="19" t="s">
        <v>2417</v>
      </c>
      <c r="C262" s="11" t="s">
        <v>2418</v>
      </c>
    </row>
    <row r="263" spans="2:3" x14ac:dyDescent="0.25">
      <c r="B263" s="19" t="s">
        <v>2419</v>
      </c>
      <c r="C263" s="11" t="s">
        <v>2420</v>
      </c>
    </row>
    <row r="264" spans="2:3" x14ac:dyDescent="0.25">
      <c r="B264" s="19" t="s">
        <v>1559</v>
      </c>
      <c r="C264" s="11" t="s">
        <v>2421</v>
      </c>
    </row>
    <row r="265" spans="2:3" x14ac:dyDescent="0.25">
      <c r="B265" s="19" t="s">
        <v>1573</v>
      </c>
      <c r="C265" s="11" t="s">
        <v>2422</v>
      </c>
    </row>
    <row r="266" spans="2:3" x14ac:dyDescent="0.25">
      <c r="B266" s="19" t="s">
        <v>1567</v>
      </c>
      <c r="C266" s="11" t="s">
        <v>2423</v>
      </c>
    </row>
    <row r="267" spans="2:3" x14ac:dyDescent="0.25">
      <c r="B267" s="19" t="s">
        <v>1954</v>
      </c>
      <c r="C267" s="11" t="s">
        <v>2424</v>
      </c>
    </row>
    <row r="268" spans="2:3" x14ac:dyDescent="0.25">
      <c r="B268" s="19" t="s">
        <v>1957</v>
      </c>
      <c r="C268" s="11" t="s">
        <v>2425</v>
      </c>
    </row>
    <row r="269" spans="2:3" x14ac:dyDescent="0.25">
      <c r="B269" s="19" t="s">
        <v>442</v>
      </c>
      <c r="C269" s="11" t="s">
        <v>2426</v>
      </c>
    </row>
    <row r="270" spans="2:3" x14ac:dyDescent="0.25">
      <c r="B270" s="19" t="s">
        <v>1143</v>
      </c>
      <c r="C270" s="11" t="s">
        <v>2427</v>
      </c>
    </row>
    <row r="271" spans="2:3" x14ac:dyDescent="0.25">
      <c r="B271" s="19" t="s">
        <v>1145</v>
      </c>
      <c r="C271" s="11" t="s">
        <v>3306</v>
      </c>
    </row>
    <row r="272" spans="2:3" x14ac:dyDescent="0.25">
      <c r="B272" s="19" t="s">
        <v>1147</v>
      </c>
      <c r="C272" s="11" t="s">
        <v>2428</v>
      </c>
    </row>
    <row r="273" spans="2:3" x14ac:dyDescent="0.25">
      <c r="B273" s="19" t="s">
        <v>1149</v>
      </c>
      <c r="C273" s="11" t="s">
        <v>3307</v>
      </c>
    </row>
    <row r="274" spans="2:3" x14ac:dyDescent="0.25">
      <c r="B274" s="19" t="s">
        <v>2429</v>
      </c>
      <c r="C274" s="11" t="s">
        <v>2430</v>
      </c>
    </row>
    <row r="275" spans="2:3" x14ac:dyDescent="0.25">
      <c r="B275" s="19" t="s">
        <v>41</v>
      </c>
      <c r="C275" s="11" t="s">
        <v>2431</v>
      </c>
    </row>
    <row r="276" spans="2:3" x14ac:dyDescent="0.25">
      <c r="B276" s="19" t="s">
        <v>43</v>
      </c>
      <c r="C276" s="11" t="s">
        <v>2432</v>
      </c>
    </row>
    <row r="277" spans="2:3" x14ac:dyDescent="0.25">
      <c r="B277" s="19" t="s">
        <v>1253</v>
      </c>
      <c r="C277" s="11" t="s">
        <v>2433</v>
      </c>
    </row>
    <row r="278" spans="2:3" x14ac:dyDescent="0.25">
      <c r="B278" s="19" t="s">
        <v>2434</v>
      </c>
      <c r="C278" s="11" t="s">
        <v>2435</v>
      </c>
    </row>
    <row r="279" spans="2:3" x14ac:dyDescent="0.25">
      <c r="B279" s="19" t="s">
        <v>1019</v>
      </c>
      <c r="C279" s="11" t="s">
        <v>2436</v>
      </c>
    </row>
    <row r="280" spans="2:3" x14ac:dyDescent="0.25">
      <c r="B280" s="19" t="s">
        <v>2437</v>
      </c>
      <c r="C280" s="11" t="s">
        <v>2438</v>
      </c>
    </row>
    <row r="281" spans="2:3" x14ac:dyDescent="0.25">
      <c r="B281" s="19" t="s">
        <v>2439</v>
      </c>
      <c r="C281" s="11" t="s">
        <v>2440</v>
      </c>
    </row>
    <row r="282" spans="2:3" x14ac:dyDescent="0.25">
      <c r="B282" s="19" t="s">
        <v>2441</v>
      </c>
      <c r="C282" s="11" t="s">
        <v>2442</v>
      </c>
    </row>
    <row r="283" spans="2:3" x14ac:dyDescent="0.25">
      <c r="B283" s="19" t="s">
        <v>47</v>
      </c>
      <c r="C283" s="11" t="s">
        <v>2443</v>
      </c>
    </row>
    <row r="284" spans="2:3" x14ac:dyDescent="0.25">
      <c r="B284" s="19" t="s">
        <v>50</v>
      </c>
      <c r="C284" s="11" t="s">
        <v>2444</v>
      </c>
    </row>
    <row r="285" spans="2:3" x14ac:dyDescent="0.25">
      <c r="B285" s="19" t="s">
        <v>494</v>
      </c>
      <c r="C285" s="11" t="s">
        <v>2445</v>
      </c>
    </row>
    <row r="286" spans="2:3" x14ac:dyDescent="0.25">
      <c r="B286" s="19" t="s">
        <v>1154</v>
      </c>
      <c r="C286" s="11" t="s">
        <v>2446</v>
      </c>
    </row>
    <row r="287" spans="2:3" x14ac:dyDescent="0.25">
      <c r="B287" s="19" t="s">
        <v>1124</v>
      </c>
      <c r="C287" s="11" t="s">
        <v>2447</v>
      </c>
    </row>
    <row r="288" spans="2:3" x14ac:dyDescent="0.25">
      <c r="B288" s="19" t="s">
        <v>1126</v>
      </c>
      <c r="C288" s="11" t="s">
        <v>2448</v>
      </c>
    </row>
    <row r="289" spans="2:3" x14ac:dyDescent="0.25">
      <c r="B289" s="19" t="s">
        <v>1128</v>
      </c>
      <c r="C289" s="11" t="s">
        <v>2449</v>
      </c>
    </row>
    <row r="290" spans="2:3" x14ac:dyDescent="0.25">
      <c r="B290" s="19" t="s">
        <v>342</v>
      </c>
      <c r="C290" s="11" t="s">
        <v>2450</v>
      </c>
    </row>
    <row r="291" spans="2:3" x14ac:dyDescent="0.25">
      <c r="B291" s="19" t="s">
        <v>259</v>
      </c>
      <c r="C291" s="11" t="s">
        <v>2125</v>
      </c>
    </row>
    <row r="292" spans="2:3" x14ac:dyDescent="0.25">
      <c r="B292" s="19" t="s">
        <v>787</v>
      </c>
      <c r="C292" s="11" t="s">
        <v>2451</v>
      </c>
    </row>
    <row r="293" spans="2:3" x14ac:dyDescent="0.25">
      <c r="B293" s="19" t="s">
        <v>222</v>
      </c>
      <c r="C293" s="11" t="s">
        <v>2186</v>
      </c>
    </row>
    <row r="294" spans="2:3" x14ac:dyDescent="0.25">
      <c r="B294" s="19" t="s">
        <v>226</v>
      </c>
      <c r="C294" s="11" t="s">
        <v>2188</v>
      </c>
    </row>
    <row r="295" spans="2:3" x14ac:dyDescent="0.25">
      <c r="B295" s="19" t="s">
        <v>230</v>
      </c>
      <c r="C295" s="11" t="s">
        <v>2190</v>
      </c>
    </row>
    <row r="296" spans="2:3" x14ac:dyDescent="0.25">
      <c r="B296" s="19" t="s">
        <v>224</v>
      </c>
      <c r="C296" s="11" t="s">
        <v>2187</v>
      </c>
    </row>
    <row r="297" spans="2:3" x14ac:dyDescent="0.25">
      <c r="B297" s="19" t="s">
        <v>228</v>
      </c>
      <c r="C297" s="11" t="s">
        <v>2189</v>
      </c>
    </row>
    <row r="298" spans="2:3" x14ac:dyDescent="0.25">
      <c r="B298" s="19" t="s">
        <v>509</v>
      </c>
      <c r="C298" s="11" t="s">
        <v>2191</v>
      </c>
    </row>
    <row r="299" spans="2:3" x14ac:dyDescent="0.25">
      <c r="B299" s="19" t="s">
        <v>510</v>
      </c>
      <c r="C299" s="11" t="s">
        <v>3315</v>
      </c>
    </row>
    <row r="300" spans="2:3" x14ac:dyDescent="0.25">
      <c r="B300" s="19" t="s">
        <v>511</v>
      </c>
      <c r="C300" s="11" t="s">
        <v>3316</v>
      </c>
    </row>
    <row r="301" spans="2:3" x14ac:dyDescent="0.25">
      <c r="B301" s="19" t="s">
        <v>326</v>
      </c>
      <c r="C301" s="11" t="s">
        <v>2386</v>
      </c>
    </row>
    <row r="302" spans="2:3" x14ac:dyDescent="0.25">
      <c r="B302" s="19" t="s">
        <v>327</v>
      </c>
      <c r="C302" s="11" t="s">
        <v>2452</v>
      </c>
    </row>
    <row r="303" spans="2:3" x14ac:dyDescent="0.25">
      <c r="B303" s="19" t="s">
        <v>324</v>
      </c>
      <c r="C303" s="11" t="s">
        <v>3287</v>
      </c>
    </row>
    <row r="304" spans="2:3" x14ac:dyDescent="0.25">
      <c r="B304" s="19" t="s">
        <v>325</v>
      </c>
      <c r="C304" s="11" t="s">
        <v>3288</v>
      </c>
    </row>
    <row r="305" spans="2:3" x14ac:dyDescent="0.25">
      <c r="B305" s="19" t="s">
        <v>193</v>
      </c>
      <c r="C305" s="11" t="s">
        <v>2176</v>
      </c>
    </row>
    <row r="306" spans="2:3" x14ac:dyDescent="0.25">
      <c r="B306" s="19" t="s">
        <v>195</v>
      </c>
      <c r="C306" s="11" t="s">
        <v>2180</v>
      </c>
    </row>
    <row r="307" spans="2:3" x14ac:dyDescent="0.25">
      <c r="B307" s="19" t="s">
        <v>197</v>
      </c>
      <c r="C307" s="11" t="s">
        <v>2183</v>
      </c>
    </row>
    <row r="308" spans="2:3" x14ac:dyDescent="0.25">
      <c r="B308" s="19" t="s">
        <v>199</v>
      </c>
      <c r="C308" s="11" t="s">
        <v>2185</v>
      </c>
    </row>
    <row r="309" spans="2:3" x14ac:dyDescent="0.25">
      <c r="B309" s="19" t="s">
        <v>1663</v>
      </c>
      <c r="C309" s="11" t="s">
        <v>2177</v>
      </c>
    </row>
    <row r="310" spans="2:3" x14ac:dyDescent="0.25">
      <c r="B310" s="19" t="s">
        <v>515</v>
      </c>
      <c r="C310" s="11" t="s">
        <v>2181</v>
      </c>
    </row>
    <row r="311" spans="2:3" x14ac:dyDescent="0.25">
      <c r="B311" s="19" t="s">
        <v>316</v>
      </c>
      <c r="C311" s="11" t="s">
        <v>2184</v>
      </c>
    </row>
    <row r="312" spans="2:3" x14ac:dyDescent="0.25">
      <c r="B312" s="19" t="s">
        <v>201</v>
      </c>
      <c r="C312" s="11" t="s">
        <v>2161</v>
      </c>
    </row>
    <row r="313" spans="2:3" x14ac:dyDescent="0.25">
      <c r="B313" s="19" t="s">
        <v>203</v>
      </c>
      <c r="C313" s="11" t="s">
        <v>2165</v>
      </c>
    </row>
    <row r="314" spans="2:3" x14ac:dyDescent="0.25">
      <c r="B314" s="19" t="s">
        <v>205</v>
      </c>
      <c r="C314" s="11" t="s">
        <v>2168</v>
      </c>
    </row>
    <row r="315" spans="2:3" x14ac:dyDescent="0.25">
      <c r="B315" s="19" t="s">
        <v>207</v>
      </c>
      <c r="C315" s="11" t="s">
        <v>2169</v>
      </c>
    </row>
    <row r="316" spans="2:3" x14ac:dyDescent="0.25">
      <c r="B316" s="19" t="s">
        <v>1665</v>
      </c>
      <c r="C316" s="11" t="s">
        <v>2162</v>
      </c>
    </row>
    <row r="317" spans="2:3" x14ac:dyDescent="0.25">
      <c r="B317" s="19" t="s">
        <v>1659</v>
      </c>
      <c r="C317" s="11" t="s">
        <v>2166</v>
      </c>
    </row>
    <row r="318" spans="2:3" x14ac:dyDescent="0.25">
      <c r="B318" s="19" t="s">
        <v>2087</v>
      </c>
      <c r="C318" s="11" t="s">
        <v>2178</v>
      </c>
    </row>
    <row r="319" spans="2:3" x14ac:dyDescent="0.25">
      <c r="B319" s="19" t="s">
        <v>164</v>
      </c>
      <c r="C319" s="11" t="s">
        <v>2175</v>
      </c>
    </row>
    <row r="320" spans="2:3" x14ac:dyDescent="0.25">
      <c r="B320" s="19" t="s">
        <v>166</v>
      </c>
      <c r="C320" s="11" t="s">
        <v>2179</v>
      </c>
    </row>
    <row r="321" spans="2:3" x14ac:dyDescent="0.25">
      <c r="B321" s="19" t="s">
        <v>1679</v>
      </c>
      <c r="C321" s="11" t="s">
        <v>2182</v>
      </c>
    </row>
    <row r="322" spans="2:3" x14ac:dyDescent="0.25">
      <c r="B322" s="19" t="s">
        <v>162</v>
      </c>
      <c r="C322" s="11" t="s">
        <v>2174</v>
      </c>
    </row>
    <row r="323" spans="2:3" x14ac:dyDescent="0.25">
      <c r="B323" s="19" t="s">
        <v>216</v>
      </c>
      <c r="C323" s="11" t="s">
        <v>2453</v>
      </c>
    </row>
    <row r="324" spans="2:3" x14ac:dyDescent="0.25">
      <c r="B324" s="19" t="s">
        <v>168</v>
      </c>
      <c r="C324" s="11" t="s">
        <v>2149</v>
      </c>
    </row>
    <row r="325" spans="2:3" x14ac:dyDescent="0.25">
      <c r="B325" s="19" t="s">
        <v>170</v>
      </c>
      <c r="C325" s="11" t="s">
        <v>2148</v>
      </c>
    </row>
    <row r="326" spans="2:3" x14ac:dyDescent="0.25">
      <c r="B326" s="19" t="s">
        <v>171</v>
      </c>
      <c r="C326" s="11" t="s">
        <v>2156</v>
      </c>
    </row>
    <row r="327" spans="2:3" x14ac:dyDescent="0.25">
      <c r="B327" s="19" t="s">
        <v>173</v>
      </c>
      <c r="C327" s="11" t="s">
        <v>2160</v>
      </c>
    </row>
    <row r="328" spans="2:3" x14ac:dyDescent="0.25">
      <c r="B328" s="19" t="s">
        <v>1684</v>
      </c>
      <c r="C328" s="11" t="s">
        <v>2164</v>
      </c>
    </row>
    <row r="329" spans="2:3" x14ac:dyDescent="0.25">
      <c r="B329" s="19" t="s">
        <v>1681</v>
      </c>
      <c r="C329" s="11" t="s">
        <v>2167</v>
      </c>
    </row>
    <row r="330" spans="2:3" x14ac:dyDescent="0.25">
      <c r="B330" s="19" t="s">
        <v>175</v>
      </c>
      <c r="C330" s="11" t="s">
        <v>2163</v>
      </c>
    </row>
    <row r="331" spans="2:3" x14ac:dyDescent="0.25">
      <c r="B331" s="19" t="s">
        <v>2082</v>
      </c>
      <c r="C331" s="11" t="s">
        <v>2154</v>
      </c>
    </row>
    <row r="332" spans="2:3" x14ac:dyDescent="0.25">
      <c r="B332" s="19" t="s">
        <v>2454</v>
      </c>
      <c r="C332" s="11" t="s">
        <v>2455</v>
      </c>
    </row>
    <row r="333" spans="2:3" x14ac:dyDescent="0.25">
      <c r="B333" s="19" t="s">
        <v>2456</v>
      </c>
      <c r="C333" s="11" t="s">
        <v>2457</v>
      </c>
    </row>
    <row r="334" spans="2:3" x14ac:dyDescent="0.25">
      <c r="B334" s="19" t="s">
        <v>177</v>
      </c>
      <c r="C334" s="11" t="s">
        <v>2151</v>
      </c>
    </row>
    <row r="335" spans="2:3" x14ac:dyDescent="0.25">
      <c r="B335" s="19" t="s">
        <v>179</v>
      </c>
      <c r="C335" s="11" t="s">
        <v>2150</v>
      </c>
    </row>
    <row r="336" spans="2:3" x14ac:dyDescent="0.25">
      <c r="B336" s="19" t="s">
        <v>181</v>
      </c>
      <c r="C336" s="11" t="s">
        <v>2153</v>
      </c>
    </row>
    <row r="337" spans="2:3" x14ac:dyDescent="0.25">
      <c r="B337" s="19" t="s">
        <v>2458</v>
      </c>
      <c r="C337" s="11" t="s">
        <v>2459</v>
      </c>
    </row>
    <row r="338" spans="2:3" x14ac:dyDescent="0.25">
      <c r="B338" s="19" t="s">
        <v>183</v>
      </c>
      <c r="C338" s="11" t="s">
        <v>2152</v>
      </c>
    </row>
    <row r="339" spans="2:3" x14ac:dyDescent="0.25">
      <c r="B339" s="19" t="s">
        <v>187</v>
      </c>
      <c r="C339" s="11" t="s">
        <v>2157</v>
      </c>
    </row>
    <row r="340" spans="2:3" x14ac:dyDescent="0.25">
      <c r="B340" s="19" t="s">
        <v>185</v>
      </c>
      <c r="C340" s="11" t="s">
        <v>2158</v>
      </c>
    </row>
    <row r="341" spans="2:3" x14ac:dyDescent="0.25">
      <c r="B341" s="19" t="s">
        <v>1677</v>
      </c>
      <c r="C341" s="11" t="s">
        <v>2460</v>
      </c>
    </row>
    <row r="342" spans="2:3" x14ac:dyDescent="0.25">
      <c r="B342" s="19" t="s">
        <v>1673</v>
      </c>
      <c r="C342" s="11" t="s">
        <v>2461</v>
      </c>
    </row>
    <row r="343" spans="2:3" x14ac:dyDescent="0.25">
      <c r="B343" s="19" t="s">
        <v>3180</v>
      </c>
      <c r="C343" s="11" t="s">
        <v>3230</v>
      </c>
    </row>
    <row r="344" spans="2:3" x14ac:dyDescent="0.25">
      <c r="B344" s="19" t="s">
        <v>2462</v>
      </c>
      <c r="C344" s="11" t="s">
        <v>2463</v>
      </c>
    </row>
    <row r="345" spans="2:3" x14ac:dyDescent="0.25">
      <c r="B345" s="19" t="s">
        <v>2464</v>
      </c>
      <c r="C345" s="11" t="s">
        <v>2465</v>
      </c>
    </row>
    <row r="346" spans="2:3" x14ac:dyDescent="0.25">
      <c r="B346" s="19" t="s">
        <v>3182</v>
      </c>
      <c r="C346" s="11" t="s">
        <v>3229</v>
      </c>
    </row>
    <row r="347" spans="2:3" x14ac:dyDescent="0.25">
      <c r="B347" s="19" t="s">
        <v>189</v>
      </c>
      <c r="C347" s="11" t="s">
        <v>2170</v>
      </c>
    </row>
    <row r="348" spans="2:3" x14ac:dyDescent="0.25">
      <c r="B348" s="19" t="s">
        <v>2100</v>
      </c>
      <c r="C348" s="11" t="s">
        <v>2172</v>
      </c>
    </row>
    <row r="349" spans="2:3" x14ac:dyDescent="0.25">
      <c r="B349" s="19" t="s">
        <v>2102</v>
      </c>
      <c r="C349" s="11" t="s">
        <v>2173</v>
      </c>
    </row>
    <row r="350" spans="2:3" x14ac:dyDescent="0.25">
      <c r="B350" s="19" t="s">
        <v>191</v>
      </c>
      <c r="C350" s="11" t="s">
        <v>2171</v>
      </c>
    </row>
    <row r="351" spans="2:3" x14ac:dyDescent="0.25">
      <c r="B351" s="19" t="s">
        <v>214</v>
      </c>
      <c r="C351" s="11" t="s">
        <v>2159</v>
      </c>
    </row>
    <row r="352" spans="2:3" x14ac:dyDescent="0.25">
      <c r="B352" s="19" t="s">
        <v>140</v>
      </c>
      <c r="C352" s="11" t="s">
        <v>2155</v>
      </c>
    </row>
    <row r="353" spans="2:3" x14ac:dyDescent="0.25">
      <c r="B353" s="19" t="s">
        <v>209</v>
      </c>
      <c r="C353" s="11" t="s">
        <v>2147</v>
      </c>
    </row>
    <row r="354" spans="2:3" x14ac:dyDescent="0.25">
      <c r="B354" s="19" t="s">
        <v>212</v>
      </c>
      <c r="C354" s="11" t="s">
        <v>2466</v>
      </c>
    </row>
    <row r="355" spans="2:3" x14ac:dyDescent="0.25">
      <c r="B355" s="19">
        <v>454</v>
      </c>
      <c r="C355" s="11" t="s">
        <v>2131</v>
      </c>
    </row>
    <row r="356" spans="2:3" x14ac:dyDescent="0.25">
      <c r="B356" s="23">
        <v>455</v>
      </c>
      <c r="C356" s="11" t="s">
        <v>2467</v>
      </c>
    </row>
    <row r="357" spans="2:3" x14ac:dyDescent="0.25">
      <c r="B357" s="23">
        <v>2452</v>
      </c>
      <c r="C357" s="11" t="s">
        <v>3242</v>
      </c>
    </row>
    <row r="358" spans="2:3" x14ac:dyDescent="0.25">
      <c r="B358" s="22">
        <v>210454</v>
      </c>
      <c r="C358" s="11" t="s">
        <v>2468</v>
      </c>
    </row>
    <row r="359" spans="2:3" x14ac:dyDescent="0.25">
      <c r="B359" s="19" t="s">
        <v>440</v>
      </c>
      <c r="C359" s="11" t="s">
        <v>2133</v>
      </c>
    </row>
    <row r="360" spans="2:3" x14ac:dyDescent="0.25">
      <c r="B360" s="19" t="s">
        <v>1338</v>
      </c>
      <c r="C360" s="11" t="s">
        <v>2142</v>
      </c>
    </row>
    <row r="361" spans="2:3" x14ac:dyDescent="0.25">
      <c r="B361" s="19" t="s">
        <v>1588</v>
      </c>
      <c r="C361" s="11" t="s">
        <v>2143</v>
      </c>
    </row>
    <row r="362" spans="2:3" x14ac:dyDescent="0.25">
      <c r="B362" s="19" t="s">
        <v>2469</v>
      </c>
      <c r="C362" s="11" t="s">
        <v>2470</v>
      </c>
    </row>
    <row r="363" spans="2:3" x14ac:dyDescent="0.25">
      <c r="B363" s="19" t="s">
        <v>2739</v>
      </c>
      <c r="C363" s="11" t="s">
        <v>3233</v>
      </c>
    </row>
    <row r="364" spans="2:3" x14ac:dyDescent="0.25">
      <c r="B364" s="19" t="s">
        <v>1599</v>
      </c>
      <c r="C364" s="11" t="s">
        <v>3233</v>
      </c>
    </row>
    <row r="365" spans="2:3" x14ac:dyDescent="0.25">
      <c r="B365" s="19" t="s">
        <v>1580</v>
      </c>
      <c r="C365" s="11" t="s">
        <v>3233</v>
      </c>
    </row>
    <row r="366" spans="2:3" x14ac:dyDescent="0.25">
      <c r="B366" s="19" t="s">
        <v>1583</v>
      </c>
      <c r="C366" s="11" t="s">
        <v>2144</v>
      </c>
    </row>
    <row r="367" spans="2:3" x14ac:dyDescent="0.25">
      <c r="B367" s="19" t="s">
        <v>1591</v>
      </c>
      <c r="C367" s="11" t="s">
        <v>2471</v>
      </c>
    </row>
    <row r="368" spans="2:3" x14ac:dyDescent="0.25">
      <c r="B368" s="19" t="s">
        <v>2472</v>
      </c>
      <c r="C368" s="11" t="s">
        <v>2473</v>
      </c>
    </row>
    <row r="369" spans="2:3" x14ac:dyDescent="0.25">
      <c r="B369" s="19" t="s">
        <v>1379</v>
      </c>
      <c r="C369" s="11" t="s">
        <v>3233</v>
      </c>
    </row>
    <row r="370" spans="2:3" x14ac:dyDescent="0.25">
      <c r="B370" s="19" t="s">
        <v>1578</v>
      </c>
      <c r="C370" s="11" t="s">
        <v>3233</v>
      </c>
    </row>
    <row r="371" spans="2:3" x14ac:dyDescent="0.25">
      <c r="B371" s="19" t="s">
        <v>1381</v>
      </c>
      <c r="C371" s="11" t="s">
        <v>3233</v>
      </c>
    </row>
    <row r="372" spans="2:3" x14ac:dyDescent="0.25">
      <c r="B372" s="19" t="s">
        <v>1540</v>
      </c>
      <c r="C372" s="11" t="s">
        <v>3233</v>
      </c>
    </row>
    <row r="373" spans="2:3" x14ac:dyDescent="0.25">
      <c r="B373" s="19" t="s">
        <v>2750</v>
      </c>
      <c r="C373" s="11" t="s">
        <v>3233</v>
      </c>
    </row>
    <row r="374" spans="2:3" x14ac:dyDescent="0.25">
      <c r="B374" s="19" t="s">
        <v>1553</v>
      </c>
      <c r="C374" s="11" t="s">
        <v>3233</v>
      </c>
    </row>
    <row r="375" spans="2:3" x14ac:dyDescent="0.25">
      <c r="B375" s="22" t="s">
        <v>2474</v>
      </c>
      <c r="C375" s="11" t="s">
        <v>2475</v>
      </c>
    </row>
    <row r="376" spans="2:3" x14ac:dyDescent="0.25">
      <c r="B376" s="22" t="s">
        <v>2476</v>
      </c>
      <c r="C376" s="11" t="s">
        <v>2477</v>
      </c>
    </row>
    <row r="377" spans="2:3" x14ac:dyDescent="0.25">
      <c r="B377" s="22" t="s">
        <v>1687</v>
      </c>
      <c r="C377" s="11" t="s">
        <v>3231</v>
      </c>
    </row>
    <row r="378" spans="2:3" x14ac:dyDescent="0.25">
      <c r="B378" s="19">
        <v>806</v>
      </c>
      <c r="C378" s="11" t="s">
        <v>2128</v>
      </c>
    </row>
    <row r="379" spans="2:3" x14ac:dyDescent="0.25">
      <c r="B379" s="19">
        <v>807</v>
      </c>
      <c r="C379" s="11" t="s">
        <v>3256</v>
      </c>
    </row>
    <row r="380" spans="2:3" x14ac:dyDescent="0.25">
      <c r="B380" s="19" t="s">
        <v>349</v>
      </c>
      <c r="C380" s="11" t="s">
        <v>3233</v>
      </c>
    </row>
    <row r="381" spans="2:3" x14ac:dyDescent="0.25">
      <c r="B381" s="19">
        <v>810</v>
      </c>
      <c r="C381" s="11" t="s">
        <v>3255</v>
      </c>
    </row>
    <row r="382" spans="2:3" x14ac:dyDescent="0.25">
      <c r="B382" s="19">
        <v>811</v>
      </c>
      <c r="C382" s="11" t="s">
        <v>2478</v>
      </c>
    </row>
    <row r="383" spans="2:3" x14ac:dyDescent="0.25">
      <c r="B383" s="19">
        <v>812</v>
      </c>
      <c r="C383" s="11" t="s">
        <v>2479</v>
      </c>
    </row>
    <row r="384" spans="2:3" x14ac:dyDescent="0.25">
      <c r="B384" s="19">
        <v>813</v>
      </c>
      <c r="C384" s="11" t="s">
        <v>2480</v>
      </c>
    </row>
    <row r="385" spans="2:3" x14ac:dyDescent="0.25">
      <c r="B385" s="19">
        <v>814</v>
      </c>
      <c r="C385" s="11" t="s">
        <v>3247</v>
      </c>
    </row>
    <row r="386" spans="2:3" x14ac:dyDescent="0.25">
      <c r="B386" s="19">
        <v>815</v>
      </c>
      <c r="C386" s="11" t="s">
        <v>2481</v>
      </c>
    </row>
    <row r="387" spans="2:3" x14ac:dyDescent="0.25">
      <c r="B387" s="19" t="s">
        <v>135</v>
      </c>
      <c r="C387" s="11" t="s">
        <v>2482</v>
      </c>
    </row>
    <row r="388" spans="2:3" x14ac:dyDescent="0.25">
      <c r="B388" s="19">
        <v>818</v>
      </c>
      <c r="C388" s="11" t="s">
        <v>3233</v>
      </c>
    </row>
    <row r="389" spans="2:3" x14ac:dyDescent="0.25">
      <c r="B389" s="19">
        <v>819</v>
      </c>
      <c r="C389" s="11" t="s">
        <v>2288</v>
      </c>
    </row>
    <row r="390" spans="2:3" x14ac:dyDescent="0.25">
      <c r="B390" s="19">
        <v>821</v>
      </c>
      <c r="C390" s="11" t="s">
        <v>2483</v>
      </c>
    </row>
    <row r="391" spans="2:3" x14ac:dyDescent="0.25">
      <c r="B391" s="19">
        <v>825</v>
      </c>
      <c r="C391" s="11" t="s">
        <v>2484</v>
      </c>
    </row>
    <row r="392" spans="2:3" x14ac:dyDescent="0.25">
      <c r="B392" s="19">
        <v>841</v>
      </c>
      <c r="C392" s="11" t="s">
        <v>2485</v>
      </c>
    </row>
    <row r="393" spans="2:3" x14ac:dyDescent="0.25">
      <c r="B393" s="19">
        <v>842</v>
      </c>
      <c r="C393" s="11" t="s">
        <v>3258</v>
      </c>
    </row>
    <row r="394" spans="2:3" x14ac:dyDescent="0.25">
      <c r="B394" s="19">
        <v>843</v>
      </c>
      <c r="C394" s="11" t="s">
        <v>3258</v>
      </c>
    </row>
    <row r="395" spans="2:3" x14ac:dyDescent="0.25">
      <c r="B395" s="19">
        <v>1100</v>
      </c>
      <c r="C395" s="11" t="s">
        <v>2486</v>
      </c>
    </row>
    <row r="396" spans="2:3" x14ac:dyDescent="0.25">
      <c r="B396" s="19">
        <v>1110</v>
      </c>
      <c r="C396" s="11" t="s">
        <v>2487</v>
      </c>
    </row>
    <row r="397" spans="2:3" x14ac:dyDescent="0.25">
      <c r="B397" s="19">
        <v>1125</v>
      </c>
      <c r="C397" s="11" t="s">
        <v>3233</v>
      </c>
    </row>
    <row r="398" spans="2:3" x14ac:dyDescent="0.25">
      <c r="B398" s="19">
        <v>1130</v>
      </c>
      <c r="C398" s="11" t="s">
        <v>3233</v>
      </c>
    </row>
    <row r="399" spans="2:3" x14ac:dyDescent="0.25">
      <c r="B399" s="19">
        <v>1135</v>
      </c>
      <c r="C399" s="11" t="s">
        <v>2488</v>
      </c>
    </row>
    <row r="400" spans="2:3" x14ac:dyDescent="0.25">
      <c r="B400" s="19">
        <v>1150</v>
      </c>
      <c r="C400" s="11" t="s">
        <v>3233</v>
      </c>
    </row>
    <row r="401" spans="2:3" x14ac:dyDescent="0.25">
      <c r="B401" s="19">
        <v>1165</v>
      </c>
      <c r="C401" s="11" t="s">
        <v>3233</v>
      </c>
    </row>
    <row r="402" spans="2:3" x14ac:dyDescent="0.25">
      <c r="B402" s="19">
        <v>2825</v>
      </c>
      <c r="C402" s="11" t="s">
        <v>3233</v>
      </c>
    </row>
    <row r="403" spans="2:3" x14ac:dyDescent="0.25">
      <c r="B403" s="19">
        <v>3811</v>
      </c>
      <c r="C403" s="11" t="s">
        <v>3233</v>
      </c>
    </row>
    <row r="404" spans="2:3" x14ac:dyDescent="0.25">
      <c r="B404" s="19">
        <v>3815</v>
      </c>
      <c r="C404" s="11" t="s">
        <v>3233</v>
      </c>
    </row>
    <row r="405" spans="2:3" x14ac:dyDescent="0.25">
      <c r="B405" s="19">
        <v>4806</v>
      </c>
      <c r="C405" s="11" t="s">
        <v>2489</v>
      </c>
    </row>
    <row r="406" spans="2:3" x14ac:dyDescent="0.25">
      <c r="B406" s="19">
        <v>4811</v>
      </c>
      <c r="C406" s="11" t="s">
        <v>2490</v>
      </c>
    </row>
    <row r="407" spans="2:3" x14ac:dyDescent="0.25">
      <c r="B407" s="19">
        <v>4815</v>
      </c>
      <c r="C407" s="11" t="s">
        <v>2491</v>
      </c>
    </row>
    <row r="408" spans="2:3" x14ac:dyDescent="0.25">
      <c r="B408" s="19">
        <v>5900</v>
      </c>
      <c r="C408" s="11" t="s">
        <v>3259</v>
      </c>
    </row>
    <row r="409" spans="2:3" x14ac:dyDescent="0.25">
      <c r="B409" s="19">
        <v>5915</v>
      </c>
      <c r="C409" s="11" t="s">
        <v>3233</v>
      </c>
    </row>
    <row r="410" spans="2:3" x14ac:dyDescent="0.25">
      <c r="B410" s="19">
        <v>5990</v>
      </c>
      <c r="C410" s="11" t="s">
        <v>3233</v>
      </c>
    </row>
    <row r="411" spans="2:3" x14ac:dyDescent="0.25">
      <c r="B411" s="19">
        <v>5992</v>
      </c>
      <c r="C411" s="11" t="s">
        <v>3248</v>
      </c>
    </row>
    <row r="412" spans="2:3" x14ac:dyDescent="0.25">
      <c r="B412" s="19">
        <v>5994</v>
      </c>
      <c r="C412" s="11" t="s">
        <v>3233</v>
      </c>
    </row>
    <row r="413" spans="2:3" x14ac:dyDescent="0.25">
      <c r="B413" s="19">
        <v>6100</v>
      </c>
      <c r="C413" s="11" t="s">
        <v>2138</v>
      </c>
    </row>
    <row r="414" spans="2:3" x14ac:dyDescent="0.25">
      <c r="B414" s="19" t="s">
        <v>346</v>
      </c>
      <c r="C414" s="11" t="s">
        <v>3245</v>
      </c>
    </row>
    <row r="415" spans="2:3" x14ac:dyDescent="0.25">
      <c r="B415" s="19">
        <v>6140</v>
      </c>
      <c r="C415" s="11" t="s">
        <v>2492</v>
      </c>
    </row>
    <row r="416" spans="2:3" x14ac:dyDescent="0.25">
      <c r="B416" s="19">
        <v>6150</v>
      </c>
      <c r="C416" s="11" t="s">
        <v>3233</v>
      </c>
    </row>
    <row r="417" spans="2:3" x14ac:dyDescent="0.25">
      <c r="B417" s="19">
        <v>6170</v>
      </c>
      <c r="C417" s="11" t="s">
        <v>3233</v>
      </c>
    </row>
    <row r="418" spans="2:3" x14ac:dyDescent="0.25">
      <c r="B418" s="19">
        <v>6190</v>
      </c>
      <c r="C418" s="11" t="s">
        <v>3233</v>
      </c>
    </row>
    <row r="419" spans="2:3" x14ac:dyDescent="0.25">
      <c r="B419" s="19">
        <v>6285</v>
      </c>
      <c r="C419" s="11" t="s">
        <v>3233</v>
      </c>
    </row>
    <row r="420" spans="2:3" x14ac:dyDescent="0.25">
      <c r="B420" s="19">
        <v>6300</v>
      </c>
      <c r="C420" s="11" t="s">
        <v>2139</v>
      </c>
    </row>
    <row r="421" spans="2:3" x14ac:dyDescent="0.25">
      <c r="B421" s="19" t="s">
        <v>2944</v>
      </c>
      <c r="C421" s="11" t="s">
        <v>3244</v>
      </c>
    </row>
    <row r="422" spans="2:3" x14ac:dyDescent="0.25">
      <c r="B422" s="22">
        <v>6310</v>
      </c>
      <c r="C422" s="11" t="s">
        <v>2493</v>
      </c>
    </row>
    <row r="423" spans="2:3" x14ac:dyDescent="0.25">
      <c r="B423" s="19">
        <v>6325</v>
      </c>
      <c r="C423" s="11" t="s">
        <v>2494</v>
      </c>
    </row>
    <row r="424" spans="2:3" x14ac:dyDescent="0.25">
      <c r="B424" s="19">
        <v>6350</v>
      </c>
      <c r="C424" s="11" t="s">
        <v>2290</v>
      </c>
    </row>
    <row r="425" spans="2:3" x14ac:dyDescent="0.25">
      <c r="B425" s="19">
        <v>6500</v>
      </c>
      <c r="C425" s="11" t="s">
        <v>3233</v>
      </c>
    </row>
    <row r="426" spans="2:3" x14ac:dyDescent="0.25">
      <c r="B426" s="19">
        <v>7100</v>
      </c>
      <c r="C426" s="11" t="s">
        <v>3233</v>
      </c>
    </row>
    <row r="427" spans="2:3" x14ac:dyDescent="0.25">
      <c r="B427" s="19">
        <v>7120</v>
      </c>
      <c r="C427" s="11" t="s">
        <v>3233</v>
      </c>
    </row>
    <row r="428" spans="2:3" x14ac:dyDescent="0.25">
      <c r="B428" s="19">
        <v>7210</v>
      </c>
      <c r="C428" s="11" t="s">
        <v>3233</v>
      </c>
    </row>
    <row r="429" spans="2:3" x14ac:dyDescent="0.25">
      <c r="B429" s="19" t="s">
        <v>3252</v>
      </c>
      <c r="C429" s="11" t="s">
        <v>3253</v>
      </c>
    </row>
    <row r="430" spans="2:3" x14ac:dyDescent="0.25">
      <c r="B430" s="19">
        <v>25806</v>
      </c>
      <c r="C430" s="11" t="s">
        <v>2129</v>
      </c>
    </row>
    <row r="431" spans="2:3" x14ac:dyDescent="0.25">
      <c r="B431" s="19">
        <v>25810</v>
      </c>
      <c r="C431" s="11" t="s">
        <v>3257</v>
      </c>
    </row>
    <row r="432" spans="2:3" x14ac:dyDescent="0.25">
      <c r="B432" s="22">
        <v>25811</v>
      </c>
      <c r="C432" s="11" t="s">
        <v>2495</v>
      </c>
    </row>
    <row r="433" spans="2:3" x14ac:dyDescent="0.25">
      <c r="B433" s="19">
        <v>25812</v>
      </c>
      <c r="C433" s="11" t="s">
        <v>2496</v>
      </c>
    </row>
    <row r="434" spans="2:3" x14ac:dyDescent="0.25">
      <c r="B434" s="19">
        <v>25815</v>
      </c>
      <c r="C434" s="11" t="s">
        <v>2130</v>
      </c>
    </row>
    <row r="435" spans="2:3" x14ac:dyDescent="0.25">
      <c r="B435" s="19">
        <v>25819</v>
      </c>
      <c r="C435" s="11" t="s">
        <v>2289</v>
      </c>
    </row>
    <row r="436" spans="2:3" x14ac:dyDescent="0.25">
      <c r="B436" s="19">
        <v>25821</v>
      </c>
      <c r="C436" s="11" t="s">
        <v>2497</v>
      </c>
    </row>
    <row r="437" spans="2:3" x14ac:dyDescent="0.25">
      <c r="B437" s="19">
        <v>25825</v>
      </c>
      <c r="C437" s="11" t="s">
        <v>2498</v>
      </c>
    </row>
    <row r="438" spans="2:3" x14ac:dyDescent="0.25">
      <c r="B438" s="19">
        <v>25841</v>
      </c>
      <c r="C438" s="11" t="s">
        <v>2499</v>
      </c>
    </row>
    <row r="439" spans="2:3" x14ac:dyDescent="0.25">
      <c r="B439" s="19">
        <v>25843</v>
      </c>
      <c r="C439" s="11" t="s">
        <v>3236</v>
      </c>
    </row>
    <row r="440" spans="2:3" x14ac:dyDescent="0.25">
      <c r="B440" s="19" t="s">
        <v>3200</v>
      </c>
      <c r="C440" s="11" t="s">
        <v>3254</v>
      </c>
    </row>
    <row r="441" spans="2:3" x14ac:dyDescent="0.25">
      <c r="B441" s="19">
        <v>45825</v>
      </c>
      <c r="C441" s="11" t="s">
        <v>2500</v>
      </c>
    </row>
    <row r="442" spans="2:3" x14ac:dyDescent="0.25">
      <c r="B442" s="19" t="s">
        <v>386</v>
      </c>
      <c r="C442" s="11" t="s">
        <v>2501</v>
      </c>
    </row>
    <row r="443" spans="2:3" x14ac:dyDescent="0.25">
      <c r="B443" s="19" t="s">
        <v>401</v>
      </c>
      <c r="C443" s="11" t="s">
        <v>2281</v>
      </c>
    </row>
    <row r="444" spans="2:3" x14ac:dyDescent="0.25">
      <c r="B444" s="19" t="s">
        <v>407</v>
      </c>
      <c r="C444" s="11" t="s">
        <v>2282</v>
      </c>
    </row>
    <row r="445" spans="2:3" x14ac:dyDescent="0.25">
      <c r="B445" s="19" t="s">
        <v>411</v>
      </c>
      <c r="C445" s="11" t="s">
        <v>2502</v>
      </c>
    </row>
    <row r="446" spans="2:3" x14ac:dyDescent="0.25">
      <c r="B446" s="19">
        <v>252815</v>
      </c>
      <c r="C446" s="11" t="s">
        <v>2141</v>
      </c>
    </row>
    <row r="447" spans="2:3" x14ac:dyDescent="0.25">
      <c r="B447" s="19">
        <v>252825</v>
      </c>
      <c r="C447" s="11" t="s">
        <v>2287</v>
      </c>
    </row>
    <row r="448" spans="2:3" x14ac:dyDescent="0.25">
      <c r="B448" s="19">
        <v>256100</v>
      </c>
      <c r="C448" s="11" t="s">
        <v>2136</v>
      </c>
    </row>
    <row r="449" spans="2:3" x14ac:dyDescent="0.25">
      <c r="B449" s="19">
        <v>256300</v>
      </c>
      <c r="C449" s="11" t="s">
        <v>2137</v>
      </c>
    </row>
    <row r="450" spans="2:3" x14ac:dyDescent="0.25">
      <c r="B450" s="19">
        <v>256350</v>
      </c>
      <c r="C450" s="11" t="s">
        <v>2291</v>
      </c>
    </row>
    <row r="451" spans="2:3" x14ac:dyDescent="0.25">
      <c r="B451" s="19">
        <v>825182</v>
      </c>
      <c r="C451" s="11" t="s">
        <v>2503</v>
      </c>
    </row>
    <row r="452" spans="2:3" x14ac:dyDescent="0.25">
      <c r="B452" s="19" t="s">
        <v>160</v>
      </c>
      <c r="C452" s="11" t="s">
        <v>2504</v>
      </c>
    </row>
    <row r="453" spans="2:3" x14ac:dyDescent="0.25">
      <c r="B453" s="19" t="s">
        <v>131</v>
      </c>
      <c r="C453" s="11" t="s">
        <v>2505</v>
      </c>
    </row>
    <row r="454" spans="2:3" x14ac:dyDescent="0.25">
      <c r="B454" s="19" t="s">
        <v>897</v>
      </c>
      <c r="C454" s="11" t="s">
        <v>3237</v>
      </c>
    </row>
    <row r="455" spans="2:3" x14ac:dyDescent="0.25">
      <c r="B455" s="19" t="s">
        <v>351</v>
      </c>
      <c r="C455" s="11" t="s">
        <v>2506</v>
      </c>
    </row>
    <row r="456" spans="2:3" x14ac:dyDescent="0.25">
      <c r="B456" s="19" t="s">
        <v>142</v>
      </c>
      <c r="C456" s="11" t="s">
        <v>2140</v>
      </c>
    </row>
    <row r="457" spans="2:3" x14ac:dyDescent="0.25">
      <c r="B457" s="19" t="s">
        <v>144</v>
      </c>
      <c r="C457" s="11" t="s">
        <v>2507</v>
      </c>
    </row>
    <row r="458" spans="2:3" x14ac:dyDescent="0.25">
      <c r="B458" s="19" t="s">
        <v>390</v>
      </c>
      <c r="C458" s="11" t="s">
        <v>2283</v>
      </c>
    </row>
    <row r="459" spans="2:3" x14ac:dyDescent="0.25">
      <c r="B459" s="22" t="s">
        <v>345</v>
      </c>
      <c r="C459" s="11" t="s">
        <v>2284</v>
      </c>
    </row>
    <row r="460" spans="2:3" x14ac:dyDescent="0.25">
      <c r="B460" s="22" t="s">
        <v>397</v>
      </c>
      <c r="C460" s="11" t="s">
        <v>2508</v>
      </c>
    </row>
    <row r="461" spans="2:3" x14ac:dyDescent="0.25">
      <c r="B461" s="22" t="s">
        <v>2509</v>
      </c>
      <c r="C461" s="11" t="s">
        <v>2510</v>
      </c>
    </row>
    <row r="462" spans="2:3" x14ac:dyDescent="0.25">
      <c r="B462" s="19" t="s">
        <v>2113</v>
      </c>
      <c r="C462" s="11" t="s">
        <v>2286</v>
      </c>
    </row>
    <row r="463" spans="2:3" x14ac:dyDescent="0.25">
      <c r="B463" s="19" t="s">
        <v>343</v>
      </c>
      <c r="C463" s="11" t="s">
        <v>2285</v>
      </c>
    </row>
    <row r="464" spans="2:3" x14ac:dyDescent="0.25">
      <c r="B464" s="19" t="s">
        <v>255</v>
      </c>
      <c r="C464" s="11" t="s">
        <v>2511</v>
      </c>
    </row>
    <row r="465" spans="2:3" x14ac:dyDescent="0.25">
      <c r="B465" s="19" t="s">
        <v>339</v>
      </c>
      <c r="C465" s="11" t="s">
        <v>3297</v>
      </c>
    </row>
    <row r="466" spans="2:3" x14ac:dyDescent="0.25">
      <c r="B466" s="19" t="s">
        <v>340</v>
      </c>
      <c r="C466" s="11" t="s">
        <v>2512</v>
      </c>
    </row>
    <row r="467" spans="2:3" x14ac:dyDescent="0.25">
      <c r="B467" s="19" t="s">
        <v>251</v>
      </c>
      <c r="C467" s="11" t="s">
        <v>2513</v>
      </c>
    </row>
    <row r="468" spans="2:3" x14ac:dyDescent="0.25">
      <c r="B468" s="19" t="s">
        <v>257</v>
      </c>
      <c r="C468" s="11" t="s">
        <v>2514</v>
      </c>
    </row>
    <row r="469" spans="2:3" x14ac:dyDescent="0.25">
      <c r="B469" s="19" t="s">
        <v>253</v>
      </c>
      <c r="C469" s="11" t="s">
        <v>3339</v>
      </c>
    </row>
    <row r="470" spans="2:3" x14ac:dyDescent="0.25">
      <c r="B470" s="19" t="s">
        <v>124</v>
      </c>
      <c r="C470" s="11" t="s">
        <v>2515</v>
      </c>
    </row>
    <row r="471" spans="2:3" x14ac:dyDescent="0.25">
      <c r="B471" s="19" t="s">
        <v>347</v>
      </c>
      <c r="C471" s="11" t="s">
        <v>3298</v>
      </c>
    </row>
    <row r="472" spans="2:3" x14ac:dyDescent="0.25">
      <c r="B472" s="19" t="s">
        <v>2519</v>
      </c>
      <c r="C472" s="11" t="s">
        <v>2520</v>
      </c>
    </row>
    <row r="473" spans="2:3" x14ac:dyDescent="0.25">
      <c r="B473" s="19" t="s">
        <v>2805</v>
      </c>
      <c r="C473" s="11" t="s">
        <v>3246</v>
      </c>
    </row>
    <row r="474" spans="2:3" x14ac:dyDescent="0.25">
      <c r="B474" s="19" t="s">
        <v>341</v>
      </c>
      <c r="C474" s="11" t="s">
        <v>3340</v>
      </c>
    </row>
    <row r="475" spans="2:3" x14ac:dyDescent="0.25">
      <c r="B475" s="19" t="s">
        <v>156</v>
      </c>
      <c r="C475" s="11" t="s">
        <v>2516</v>
      </c>
    </row>
    <row r="476" spans="2:3" x14ac:dyDescent="0.25">
      <c r="B476" s="19" t="s">
        <v>2517</v>
      </c>
      <c r="C476" s="11" t="s">
        <v>2518</v>
      </c>
    </row>
    <row r="477" spans="2:3" x14ac:dyDescent="0.25">
      <c r="B477" s="19" t="s">
        <v>506</v>
      </c>
      <c r="C477" s="11" t="s">
        <v>2515</v>
      </c>
    </row>
    <row r="478" spans="2:3" x14ac:dyDescent="0.25">
      <c r="B478" s="19" t="s">
        <v>350</v>
      </c>
      <c r="C478" s="11" t="s">
        <v>3233</v>
      </c>
    </row>
    <row r="479" spans="2:3" x14ac:dyDescent="0.25">
      <c r="B479" s="22" t="s">
        <v>809</v>
      </c>
      <c r="C479" s="11" t="s">
        <v>2521</v>
      </c>
    </row>
    <row r="480" spans="2:3" x14ac:dyDescent="0.25">
      <c r="B480" s="22" t="s">
        <v>802</v>
      </c>
      <c r="C480" s="11" t="s">
        <v>2522</v>
      </c>
    </row>
    <row r="481" spans="2:3" x14ac:dyDescent="0.25">
      <c r="B481" s="22" t="s">
        <v>611</v>
      </c>
      <c r="C481" s="11" t="s">
        <v>2523</v>
      </c>
    </row>
    <row r="482" spans="2:3" x14ac:dyDescent="0.25">
      <c r="B482" s="22" t="s">
        <v>2524</v>
      </c>
      <c r="C482" s="11" t="s">
        <v>2525</v>
      </c>
    </row>
    <row r="483" spans="2:3" x14ac:dyDescent="0.25">
      <c r="B483" s="22" t="s">
        <v>2753</v>
      </c>
      <c r="C483" s="11" t="s">
        <v>3243</v>
      </c>
    </row>
    <row r="484" spans="2:3" x14ac:dyDescent="0.25">
      <c r="B484" s="19" t="s">
        <v>409</v>
      </c>
      <c r="C484" s="11" t="s">
        <v>2526</v>
      </c>
    </row>
    <row r="485" spans="2:3" x14ac:dyDescent="0.25">
      <c r="B485" s="19" t="s">
        <v>2527</v>
      </c>
      <c r="C485" s="11" t="s">
        <v>2528</v>
      </c>
    </row>
    <row r="486" spans="2:3" x14ac:dyDescent="0.25">
      <c r="B486" s="19" t="s">
        <v>399</v>
      </c>
      <c r="C486" s="11" t="s">
        <v>2529</v>
      </c>
    </row>
    <row r="487" spans="2:3" x14ac:dyDescent="0.25">
      <c r="B487" s="19" t="s">
        <v>403</v>
      </c>
      <c r="C487" s="11" t="s">
        <v>3232</v>
      </c>
    </row>
    <row r="488" spans="2:3" x14ac:dyDescent="0.25">
      <c r="B488" s="19" t="s">
        <v>405</v>
      </c>
      <c r="C488" s="11" t="s">
        <v>2530</v>
      </c>
    </row>
    <row r="489" spans="2:3" x14ac:dyDescent="0.25">
      <c r="B489" s="19" t="s">
        <v>2784</v>
      </c>
      <c r="C489" s="11" t="s">
        <v>3263</v>
      </c>
    </row>
    <row r="490" spans="2:3" x14ac:dyDescent="0.25">
      <c r="B490" s="19" t="s">
        <v>1405</v>
      </c>
      <c r="C490" s="11" t="s">
        <v>3262</v>
      </c>
    </row>
    <row r="491" spans="2:3" x14ac:dyDescent="0.25">
      <c r="B491" s="19" t="s">
        <v>395</v>
      </c>
      <c r="C491" s="11" t="s">
        <v>3261</v>
      </c>
    </row>
    <row r="492" spans="2:3" x14ac:dyDescent="0.25">
      <c r="B492" s="19" t="s">
        <v>344</v>
      </c>
      <c r="C492" s="11" t="s">
        <v>3238</v>
      </c>
    </row>
    <row r="493" spans="2:3" x14ac:dyDescent="0.25">
      <c r="B493" s="19" t="s">
        <v>2685</v>
      </c>
      <c r="C493" s="11" t="s">
        <v>3239</v>
      </c>
    </row>
    <row r="494" spans="2:3" x14ac:dyDescent="0.25">
      <c r="B494" s="19" t="s">
        <v>1425</v>
      </c>
      <c r="C494" s="11" t="s">
        <v>3240</v>
      </c>
    </row>
    <row r="495" spans="2:3" x14ac:dyDescent="0.25">
      <c r="B495" s="19">
        <v>4245</v>
      </c>
      <c r="C495" s="11" t="s">
        <v>2531</v>
      </c>
    </row>
    <row r="496" spans="2:3" x14ac:dyDescent="0.25">
      <c r="B496" s="19">
        <v>4246</v>
      </c>
      <c r="C496" s="11" t="s">
        <v>2532</v>
      </c>
    </row>
    <row r="497" spans="2:3" x14ac:dyDescent="0.25">
      <c r="B497" s="19">
        <v>254245</v>
      </c>
      <c r="C497" s="11" t="s">
        <v>2533</v>
      </c>
    </row>
    <row r="498" spans="2:3" x14ac:dyDescent="0.25">
      <c r="B498" s="19">
        <v>254246</v>
      </c>
      <c r="C498" s="11" t="s">
        <v>2534</v>
      </c>
    </row>
    <row r="499" spans="2:3" x14ac:dyDescent="0.25">
      <c r="B499" s="19" t="s">
        <v>1685</v>
      </c>
      <c r="C499" s="11" t="s">
        <v>2535</v>
      </c>
    </row>
    <row r="500" spans="2:3" x14ac:dyDescent="0.25">
      <c r="B500" s="19" t="s">
        <v>235</v>
      </c>
      <c r="C500" s="11" t="s">
        <v>2536</v>
      </c>
    </row>
    <row r="501" spans="2:3" x14ac:dyDescent="0.25">
      <c r="B501" s="19" t="s">
        <v>2537</v>
      </c>
      <c r="C501" s="11" t="s">
        <v>2538</v>
      </c>
    </row>
    <row r="502" spans="2:3" x14ac:dyDescent="0.25">
      <c r="B502" s="19" t="s">
        <v>1421</v>
      </c>
      <c r="C502" s="11" t="s">
        <v>2539</v>
      </c>
    </row>
    <row r="503" spans="2:3" x14ac:dyDescent="0.25">
      <c r="B503" s="19" t="s">
        <v>1389</v>
      </c>
      <c r="C503" s="11" t="s">
        <v>2540</v>
      </c>
    </row>
    <row r="504" spans="2:3" x14ac:dyDescent="0.25">
      <c r="B504" s="19" t="s">
        <v>1686</v>
      </c>
      <c r="C504" s="11" t="s">
        <v>2541</v>
      </c>
    </row>
    <row r="505" spans="2:3" x14ac:dyDescent="0.25">
      <c r="B505" s="19" t="s">
        <v>2542</v>
      </c>
      <c r="C505" s="11" t="s">
        <v>2543</v>
      </c>
    </row>
    <row r="506" spans="2:3" x14ac:dyDescent="0.25">
      <c r="B506" s="19" t="s">
        <v>2544</v>
      </c>
      <c r="C506" s="11" t="s">
        <v>2545</v>
      </c>
    </row>
    <row r="507" spans="2:3" x14ac:dyDescent="0.25">
      <c r="B507" s="19" t="s">
        <v>2546</v>
      </c>
      <c r="C507" s="11" t="s">
        <v>2547</v>
      </c>
    </row>
    <row r="508" spans="2:3" x14ac:dyDescent="0.25">
      <c r="B508" s="19" t="s">
        <v>1280</v>
      </c>
      <c r="C508" s="11" t="s">
        <v>2145</v>
      </c>
    </row>
    <row r="509" spans="2:3" x14ac:dyDescent="0.25">
      <c r="B509" s="19" t="s">
        <v>1328</v>
      </c>
      <c r="C509" s="11" t="s">
        <v>2146</v>
      </c>
    </row>
    <row r="510" spans="2:3" x14ac:dyDescent="0.25">
      <c r="B510" s="19" t="s">
        <v>2548</v>
      </c>
      <c r="C510" s="11" t="s">
        <v>2549</v>
      </c>
    </row>
    <row r="511" spans="2:3" x14ac:dyDescent="0.25">
      <c r="B511" s="19" t="s">
        <v>2550</v>
      </c>
      <c r="C511" s="11" t="s">
        <v>2551</v>
      </c>
    </row>
    <row r="512" spans="2:3" x14ac:dyDescent="0.25">
      <c r="B512" s="19" t="s">
        <v>2552</v>
      </c>
      <c r="C512" s="11" t="s">
        <v>2553</v>
      </c>
    </row>
    <row r="513" spans="2:3" x14ac:dyDescent="0.25">
      <c r="B513" s="19" t="s">
        <v>2554</v>
      </c>
      <c r="C513" s="11" t="s">
        <v>2555</v>
      </c>
    </row>
    <row r="514" spans="2:3" x14ac:dyDescent="0.25">
      <c r="B514" s="19" t="s">
        <v>2556</v>
      </c>
      <c r="C514" s="11" t="s">
        <v>2557</v>
      </c>
    </row>
    <row r="515" spans="2:3" x14ac:dyDescent="0.25">
      <c r="B515" s="19" t="s">
        <v>879</v>
      </c>
      <c r="C515" s="11" t="s">
        <v>2558</v>
      </c>
    </row>
    <row r="516" spans="2:3" x14ac:dyDescent="0.25">
      <c r="B516" s="19" t="s">
        <v>2559</v>
      </c>
      <c r="C516" s="11" t="s">
        <v>2560</v>
      </c>
    </row>
    <row r="517" spans="2:3" x14ac:dyDescent="0.25">
      <c r="B517" s="19" t="s">
        <v>882</v>
      </c>
      <c r="C517" s="11" t="s">
        <v>2561</v>
      </c>
    </row>
    <row r="518" spans="2:3" x14ac:dyDescent="0.25">
      <c r="B518" s="19" t="s">
        <v>2562</v>
      </c>
      <c r="C518" s="11" t="s">
        <v>2563</v>
      </c>
    </row>
    <row r="519" spans="2:3" x14ac:dyDescent="0.25">
      <c r="B519" s="19" t="s">
        <v>507</v>
      </c>
      <c r="C519" s="11" t="s">
        <v>2564</v>
      </c>
    </row>
    <row r="520" spans="2:3" x14ac:dyDescent="0.25">
      <c r="B520" s="19" t="s">
        <v>335</v>
      </c>
      <c r="C520" s="11" t="s">
        <v>2565</v>
      </c>
    </row>
    <row r="521" spans="2:3" x14ac:dyDescent="0.25">
      <c r="B521" s="19" t="s">
        <v>336</v>
      </c>
      <c r="C521" s="11" t="s">
        <v>2566</v>
      </c>
    </row>
    <row r="522" spans="2:3" x14ac:dyDescent="0.25">
      <c r="B522" s="19" t="s">
        <v>1363</v>
      </c>
      <c r="C522" s="11" t="s">
        <v>3300</v>
      </c>
    </row>
    <row r="523" spans="2:3" x14ac:dyDescent="0.25">
      <c r="B523" s="19" t="s">
        <v>1365</v>
      </c>
      <c r="C523" s="11" t="s">
        <v>3301</v>
      </c>
    </row>
    <row r="524" spans="2:3" x14ac:dyDescent="0.25">
      <c r="B524" s="19" t="s">
        <v>1361</v>
      </c>
      <c r="C524" s="11" t="s">
        <v>3299</v>
      </c>
    </row>
    <row r="525" spans="2:3" x14ac:dyDescent="0.25">
      <c r="B525" s="19" t="s">
        <v>2567</v>
      </c>
      <c r="C525" s="11" t="s">
        <v>2568</v>
      </c>
    </row>
    <row r="526" spans="2:3" x14ac:dyDescent="0.25">
      <c r="B526" s="19" t="s">
        <v>1359</v>
      </c>
      <c r="C526" s="11" t="s">
        <v>2569</v>
      </c>
    </row>
    <row r="527" spans="2:3" x14ac:dyDescent="0.25">
      <c r="B527" s="19" t="s">
        <v>1211</v>
      </c>
      <c r="C527" s="11" t="s">
        <v>2570</v>
      </c>
    </row>
    <row r="528" spans="2:3" x14ac:dyDescent="0.25">
      <c r="B528" s="19" t="s">
        <v>1370</v>
      </c>
      <c r="C528" s="11" t="s">
        <v>3303</v>
      </c>
    </row>
    <row r="529" spans="2:3" x14ac:dyDescent="0.25">
      <c r="B529" s="19" t="s">
        <v>1372</v>
      </c>
      <c r="C529" s="11" t="s">
        <v>3304</v>
      </c>
    </row>
    <row r="530" spans="2:3" x14ac:dyDescent="0.25">
      <c r="B530" s="19" t="s">
        <v>1374</v>
      </c>
      <c r="C530" s="11" t="s">
        <v>3305</v>
      </c>
    </row>
    <row r="531" spans="2:3" x14ac:dyDescent="0.25">
      <c r="B531" s="22" t="s">
        <v>1368</v>
      </c>
      <c r="C531" s="11" t="s">
        <v>2571</v>
      </c>
    </row>
    <row r="532" spans="2:3" x14ac:dyDescent="0.25">
      <c r="B532" s="22" t="s">
        <v>3202</v>
      </c>
      <c r="C532" s="11" t="s">
        <v>3302</v>
      </c>
    </row>
    <row r="533" spans="2:3" x14ac:dyDescent="0.25">
      <c r="B533" s="22" t="s">
        <v>1097</v>
      </c>
      <c r="C533" s="11" t="s">
        <v>2572</v>
      </c>
    </row>
    <row r="534" spans="2:3" x14ac:dyDescent="0.25">
      <c r="B534" s="22" t="s">
        <v>1391</v>
      </c>
      <c r="C534" s="11" t="s">
        <v>2573</v>
      </c>
    </row>
    <row r="535" spans="2:3" x14ac:dyDescent="0.25">
      <c r="B535" s="22" t="s">
        <v>1586</v>
      </c>
      <c r="C535" s="11" t="s">
        <v>3314</v>
      </c>
    </row>
    <row r="536" spans="2:3" x14ac:dyDescent="0.25">
      <c r="B536" s="19">
        <v>700</v>
      </c>
      <c r="C536" s="11" t="s">
        <v>2574</v>
      </c>
    </row>
    <row r="537" spans="2:3" x14ac:dyDescent="0.25">
      <c r="B537" s="19">
        <v>970</v>
      </c>
      <c r="C537" s="11" t="s">
        <v>2575</v>
      </c>
    </row>
    <row r="538" spans="2:3" x14ac:dyDescent="0.25">
      <c r="B538" s="19">
        <v>971</v>
      </c>
      <c r="C538" s="11" t="s">
        <v>2576</v>
      </c>
    </row>
    <row r="539" spans="2:3" x14ac:dyDescent="0.25">
      <c r="B539" s="19">
        <v>972</v>
      </c>
      <c r="C539" s="11" t="s">
        <v>2577</v>
      </c>
    </row>
    <row r="540" spans="2:3" x14ac:dyDescent="0.25">
      <c r="B540" s="19">
        <v>974</v>
      </c>
      <c r="C540" s="11" t="s">
        <v>3241</v>
      </c>
    </row>
    <row r="541" spans="2:3" x14ac:dyDescent="0.25">
      <c r="B541" s="19">
        <v>975</v>
      </c>
      <c r="C541" s="11" t="s">
        <v>2578</v>
      </c>
    </row>
    <row r="542" spans="2:3" x14ac:dyDescent="0.25">
      <c r="B542" s="19">
        <v>977</v>
      </c>
      <c r="C542" s="11" t="s">
        <v>2579</v>
      </c>
    </row>
    <row r="543" spans="2:3" x14ac:dyDescent="0.25">
      <c r="B543" s="19">
        <v>980</v>
      </c>
      <c r="C543" s="11" t="s">
        <v>2580</v>
      </c>
    </row>
    <row r="544" spans="2:3" x14ac:dyDescent="0.25">
      <c r="B544" s="19">
        <v>982</v>
      </c>
      <c r="C544" s="11" t="s">
        <v>2581</v>
      </c>
    </row>
    <row r="545" spans="2:3" x14ac:dyDescent="0.25">
      <c r="B545" s="19">
        <v>984</v>
      </c>
      <c r="C545" s="11" t="s">
        <v>3233</v>
      </c>
    </row>
    <row r="546" spans="2:3" x14ac:dyDescent="0.25">
      <c r="B546" s="19">
        <v>986</v>
      </c>
      <c r="C546" s="11" t="s">
        <v>3233</v>
      </c>
    </row>
    <row r="547" spans="2:3" x14ac:dyDescent="0.25">
      <c r="B547" s="19">
        <v>988</v>
      </c>
      <c r="C547" s="11" t="s">
        <v>3233</v>
      </c>
    </row>
    <row r="548" spans="2:3" x14ac:dyDescent="0.25">
      <c r="B548" s="19">
        <v>990</v>
      </c>
      <c r="C548" s="11" t="s">
        <v>2582</v>
      </c>
    </row>
    <row r="549" spans="2:3" x14ac:dyDescent="0.25">
      <c r="B549" s="19" t="s">
        <v>2583</v>
      </c>
      <c r="C549" s="11" t="s">
        <v>2584</v>
      </c>
    </row>
    <row r="550" spans="2:3" x14ac:dyDescent="0.25">
      <c r="B550" s="19">
        <v>991</v>
      </c>
      <c r="C550" s="11" t="s">
        <v>2585</v>
      </c>
    </row>
    <row r="551" spans="2:3" x14ac:dyDescent="0.25">
      <c r="B551" s="19">
        <v>992</v>
      </c>
      <c r="C551" s="11" t="s">
        <v>2586</v>
      </c>
    </row>
    <row r="552" spans="2:3" x14ac:dyDescent="0.25">
      <c r="B552" s="19">
        <v>993</v>
      </c>
      <c r="C552" s="11" t="s">
        <v>2587</v>
      </c>
    </row>
    <row r="553" spans="2:3" x14ac:dyDescent="0.25">
      <c r="B553" s="19">
        <v>994</v>
      </c>
      <c r="C553" s="11" t="s">
        <v>2588</v>
      </c>
    </row>
    <row r="554" spans="2:3" x14ac:dyDescent="0.25">
      <c r="B554" s="19" t="s">
        <v>1096</v>
      </c>
      <c r="C554" s="11" t="s">
        <v>2589</v>
      </c>
    </row>
    <row r="555" spans="2:3" x14ac:dyDescent="0.25">
      <c r="B555" s="19">
        <v>995</v>
      </c>
      <c r="C555" s="11" t="s">
        <v>2590</v>
      </c>
    </row>
    <row r="556" spans="2:3" x14ac:dyDescent="0.25">
      <c r="B556" s="19" t="s">
        <v>2591</v>
      </c>
      <c r="C556" s="11" t="s">
        <v>2592</v>
      </c>
    </row>
    <row r="557" spans="2:3" x14ac:dyDescent="0.25">
      <c r="B557" s="19">
        <v>998</v>
      </c>
      <c r="C557" s="11" t="s">
        <v>2593</v>
      </c>
    </row>
    <row r="558" spans="2:3" x14ac:dyDescent="0.25">
      <c r="B558" s="19" t="s">
        <v>2594</v>
      </c>
      <c r="C558" s="11" t="s">
        <v>2595</v>
      </c>
    </row>
    <row r="559" spans="2:3" x14ac:dyDescent="0.25">
      <c r="B559" s="19">
        <v>999</v>
      </c>
      <c r="C559" s="11" t="s">
        <v>2596</v>
      </c>
    </row>
    <row r="560" spans="2:3" x14ac:dyDescent="0.25">
      <c r="B560" s="19" t="s">
        <v>2597</v>
      </c>
      <c r="C560" s="11" t="s">
        <v>2598</v>
      </c>
    </row>
    <row r="561" spans="2:3" x14ac:dyDescent="0.25">
      <c r="B561" s="19">
        <v>1083</v>
      </c>
      <c r="C561" s="11" t="s">
        <v>3233</v>
      </c>
    </row>
    <row r="562" spans="2:3" x14ac:dyDescent="0.25">
      <c r="B562" s="19">
        <v>1084</v>
      </c>
      <c r="C562" s="11" t="s">
        <v>3233</v>
      </c>
    </row>
    <row r="563" spans="2:3" x14ac:dyDescent="0.25">
      <c r="B563" s="19">
        <v>1086</v>
      </c>
      <c r="C563" s="11" t="s">
        <v>3233</v>
      </c>
    </row>
    <row r="564" spans="2:3" x14ac:dyDescent="0.25">
      <c r="B564" s="19">
        <v>1975</v>
      </c>
      <c r="C564" s="11" t="s">
        <v>2599</v>
      </c>
    </row>
    <row r="565" spans="2:3" x14ac:dyDescent="0.25">
      <c r="B565" s="19">
        <v>1977</v>
      </c>
      <c r="C565" s="11" t="s">
        <v>3268</v>
      </c>
    </row>
    <row r="566" spans="2:3" x14ac:dyDescent="0.25">
      <c r="B566" s="19">
        <v>1980</v>
      </c>
      <c r="C566" s="11" t="s">
        <v>3267</v>
      </c>
    </row>
    <row r="567" spans="2:3" x14ac:dyDescent="0.25">
      <c r="B567" s="19">
        <v>1982</v>
      </c>
      <c r="C567" s="11" t="s">
        <v>3269</v>
      </c>
    </row>
    <row r="568" spans="2:3" x14ac:dyDescent="0.25">
      <c r="B568" s="19">
        <v>1990</v>
      </c>
      <c r="C568" s="11" t="s">
        <v>3270</v>
      </c>
    </row>
    <row r="569" spans="2:3" x14ac:dyDescent="0.25">
      <c r="B569" s="22">
        <v>1991</v>
      </c>
      <c r="C569" s="11" t="s">
        <v>2600</v>
      </c>
    </row>
    <row r="570" spans="2:3" x14ac:dyDescent="0.25">
      <c r="B570" s="22">
        <v>1992</v>
      </c>
      <c r="C570" s="11" t="s">
        <v>3272</v>
      </c>
    </row>
    <row r="571" spans="2:3" x14ac:dyDescent="0.25">
      <c r="B571" s="22">
        <v>1993</v>
      </c>
      <c r="C571" s="11" t="s">
        <v>3271</v>
      </c>
    </row>
    <row r="572" spans="2:3" x14ac:dyDescent="0.25">
      <c r="B572" s="22">
        <v>1994</v>
      </c>
      <c r="C572" s="11" t="s">
        <v>3265</v>
      </c>
    </row>
    <row r="573" spans="2:3" x14ac:dyDescent="0.25">
      <c r="B573" s="22">
        <v>1995</v>
      </c>
      <c r="C573" s="11" t="s">
        <v>2601</v>
      </c>
    </row>
    <row r="574" spans="2:3" x14ac:dyDescent="0.25">
      <c r="B574" s="22">
        <v>1997</v>
      </c>
      <c r="C574" s="11" t="s">
        <v>3266</v>
      </c>
    </row>
    <row r="575" spans="2:3" x14ac:dyDescent="0.25">
      <c r="B575" s="22">
        <v>1999</v>
      </c>
      <c r="C575" s="11" t="s">
        <v>3264</v>
      </c>
    </row>
    <row r="576" spans="2:3" x14ac:dyDescent="0.25">
      <c r="B576" s="19" t="s">
        <v>11</v>
      </c>
      <c r="C576" s="11" t="s">
        <v>2586</v>
      </c>
    </row>
    <row r="577" spans="2:3" x14ac:dyDescent="0.25">
      <c r="B577" s="19" t="s">
        <v>22</v>
      </c>
      <c r="C577" s="11" t="s">
        <v>2602</v>
      </c>
    </row>
    <row r="578" spans="2:3" x14ac:dyDescent="0.25">
      <c r="B578" s="19" t="s">
        <v>13</v>
      </c>
      <c r="C578" s="11" t="s">
        <v>2603</v>
      </c>
    </row>
    <row r="579" spans="2:3" x14ac:dyDescent="0.25">
      <c r="B579" s="19" t="s">
        <v>16</v>
      </c>
      <c r="C579" s="11" t="s">
        <v>2604</v>
      </c>
    </row>
    <row r="580" spans="2:3" x14ac:dyDescent="0.25">
      <c r="B580" s="19" t="s">
        <v>2605</v>
      </c>
      <c r="C580" s="11" t="s">
        <v>2606</v>
      </c>
    </row>
    <row r="581" spans="2:3" x14ac:dyDescent="0.25">
      <c r="B581" s="19" t="s">
        <v>18</v>
      </c>
      <c r="C581" s="11" t="s">
        <v>2607</v>
      </c>
    </row>
    <row r="582" spans="2:3" x14ac:dyDescent="0.25">
      <c r="B582" s="19" t="s">
        <v>8</v>
      </c>
      <c r="C582" s="11" t="s">
        <v>2608</v>
      </c>
    </row>
    <row r="583" spans="2:3" x14ac:dyDescent="0.25">
      <c r="B583" s="19" t="s">
        <v>9</v>
      </c>
      <c r="C583" s="11" t="s">
        <v>2609</v>
      </c>
    </row>
    <row r="584" spans="2:3" x14ac:dyDescent="0.25">
      <c r="B584" s="19" t="s">
        <v>20</v>
      </c>
      <c r="C584" s="11" t="s">
        <v>2610</v>
      </c>
    </row>
    <row r="585" spans="2:3" x14ac:dyDescent="0.25">
      <c r="B585" s="19" t="s">
        <v>2611</v>
      </c>
      <c r="C585" s="11" t="s">
        <v>2612</v>
      </c>
    </row>
    <row r="586" spans="2:3" x14ac:dyDescent="0.25">
      <c r="B586" s="19" t="s">
        <v>10</v>
      </c>
      <c r="C586" s="11" t="s">
        <v>2613</v>
      </c>
    </row>
    <row r="587" spans="2:3" x14ac:dyDescent="0.25">
      <c r="B587" s="19" t="s">
        <v>2614</v>
      </c>
      <c r="C587" s="11" t="s">
        <v>2615</v>
      </c>
    </row>
    <row r="588" spans="2:3" x14ac:dyDescent="0.25">
      <c r="B588" s="19" t="s">
        <v>24</v>
      </c>
      <c r="C588" s="11" t="s">
        <v>2616</v>
      </c>
    </row>
    <row r="589" spans="2:3" x14ac:dyDescent="0.25">
      <c r="B589" s="19" t="s">
        <v>2617</v>
      </c>
      <c r="C589" s="11" t="s">
        <v>2618</v>
      </c>
    </row>
    <row r="590" spans="2:3" x14ac:dyDescent="0.25">
      <c r="B590" s="19" t="s">
        <v>12</v>
      </c>
      <c r="C590" s="11" t="s">
        <v>2619</v>
      </c>
    </row>
    <row r="591" spans="2:3" x14ac:dyDescent="0.25">
      <c r="B591" s="19" t="s">
        <v>1095</v>
      </c>
      <c r="C591" s="11" t="s">
        <v>2620</v>
      </c>
    </row>
    <row r="592" spans="2:3" x14ac:dyDescent="0.25">
      <c r="B592" s="19" t="s">
        <v>26</v>
      </c>
      <c r="C592" s="11" t="s">
        <v>2621</v>
      </c>
    </row>
    <row r="593" spans="2:3" x14ac:dyDescent="0.25">
      <c r="B593" s="19" t="s">
        <v>2622</v>
      </c>
      <c r="C593" s="11" t="s">
        <v>2623</v>
      </c>
    </row>
    <row r="594" spans="2:3" x14ac:dyDescent="0.25">
      <c r="B594" s="19" t="s">
        <v>14</v>
      </c>
      <c r="C594" s="11" t="s">
        <v>2624</v>
      </c>
    </row>
    <row r="595" spans="2:3" x14ac:dyDescent="0.25">
      <c r="B595" s="19" t="s">
        <v>2625</v>
      </c>
      <c r="C595" s="11" t="s">
        <v>2626</v>
      </c>
    </row>
    <row r="596" spans="2:3" x14ac:dyDescent="0.25">
      <c r="B596" s="19" t="s">
        <v>36</v>
      </c>
      <c r="C596" s="11" t="s">
        <v>2604</v>
      </c>
    </row>
    <row r="597" spans="2:3" x14ac:dyDescent="0.25">
      <c r="B597" s="19" t="s">
        <v>1895</v>
      </c>
      <c r="C597" s="11" t="s">
        <v>2608</v>
      </c>
    </row>
    <row r="598" spans="2:3" x14ac:dyDescent="0.25">
      <c r="B598" s="19" t="s">
        <v>38</v>
      </c>
      <c r="C598" s="11" t="s">
        <v>2610</v>
      </c>
    </row>
    <row r="599" spans="2:3" x14ac:dyDescent="0.25">
      <c r="B599" s="19" t="s">
        <v>1897</v>
      </c>
      <c r="C599" s="11" t="s">
        <v>2627</v>
      </c>
    </row>
    <row r="600" spans="2:3" x14ac:dyDescent="0.25">
      <c r="B600" s="19" t="s">
        <v>30</v>
      </c>
      <c r="C600" s="11" t="s">
        <v>2578</v>
      </c>
    </row>
    <row r="601" spans="2:3" x14ac:dyDescent="0.25">
      <c r="B601" s="19" t="s">
        <v>3125</v>
      </c>
      <c r="C601" s="11" t="s">
        <v>3228</v>
      </c>
    </row>
    <row r="602" spans="2:3" x14ac:dyDescent="0.25">
      <c r="B602" s="19" t="s">
        <v>738</v>
      </c>
      <c r="C602" s="11" t="s">
        <v>2579</v>
      </c>
    </row>
    <row r="603" spans="2:3" x14ac:dyDescent="0.25">
      <c r="B603" s="19" t="s">
        <v>27</v>
      </c>
      <c r="C603" s="11" t="s">
        <v>2580</v>
      </c>
    </row>
    <row r="604" spans="2:3" x14ac:dyDescent="0.25">
      <c r="B604" s="19" t="s">
        <v>1121</v>
      </c>
      <c r="C604" s="11" t="s">
        <v>2581</v>
      </c>
    </row>
    <row r="605" spans="2:3" x14ac:dyDescent="0.25">
      <c r="B605" s="19" t="s">
        <v>3226</v>
      </c>
      <c r="C605" s="11" t="s">
        <v>3227</v>
      </c>
    </row>
    <row r="606" spans="2:3" x14ac:dyDescent="0.25">
      <c r="B606" s="19" t="s">
        <v>28</v>
      </c>
      <c r="C606" s="11" t="s">
        <v>2582</v>
      </c>
    </row>
    <row r="607" spans="2:3" x14ac:dyDescent="0.25">
      <c r="B607" s="19" t="s">
        <v>32</v>
      </c>
      <c r="C607" s="11" t="s">
        <v>2585</v>
      </c>
    </row>
    <row r="608" spans="2:3" x14ac:dyDescent="0.25">
      <c r="B608" s="19" t="s">
        <v>633</v>
      </c>
      <c r="C608" s="11" t="s">
        <v>2587</v>
      </c>
    </row>
    <row r="609" spans="2:3" x14ac:dyDescent="0.25">
      <c r="B609" s="19" t="s">
        <v>34</v>
      </c>
      <c r="C609" s="11" t="s">
        <v>2590</v>
      </c>
    </row>
    <row r="610" spans="2:3" x14ac:dyDescent="0.25">
      <c r="B610" s="19" t="s">
        <v>505</v>
      </c>
      <c r="C610" s="11" t="s">
        <v>2596</v>
      </c>
    </row>
    <row r="611" spans="2:3" x14ac:dyDescent="0.25">
      <c r="B611" s="5" t="s">
        <v>1903</v>
      </c>
      <c r="C611" s="11" t="s">
        <v>3324</v>
      </c>
    </row>
    <row r="612" spans="2:3" x14ac:dyDescent="0.25">
      <c r="B612" s="5" t="s">
        <v>1905</v>
      </c>
      <c r="C612" s="11" t="s">
        <v>3325</v>
      </c>
    </row>
    <row r="613" spans="2:3" x14ac:dyDescent="0.25">
      <c r="B613" s="5" t="s">
        <v>1906</v>
      </c>
      <c r="C613" s="11" t="s">
        <v>3326</v>
      </c>
    </row>
    <row r="614" spans="2:3" x14ac:dyDescent="0.25">
      <c r="B614" s="5" t="s">
        <v>1908</v>
      </c>
      <c r="C614" s="11" t="s">
        <v>3327</v>
      </c>
    </row>
    <row r="615" spans="2:3" x14ac:dyDescent="0.25">
      <c r="B615" s="5" t="s">
        <v>1911</v>
      </c>
      <c r="C615" s="11" t="s">
        <v>3328</v>
      </c>
    </row>
    <row r="616" spans="2:3" x14ac:dyDescent="0.25">
      <c r="B616" s="5" t="s">
        <v>1913</v>
      </c>
      <c r="C616" s="11" t="s">
        <v>3329</v>
      </c>
    </row>
    <row r="617" spans="2:3" x14ac:dyDescent="0.25">
      <c r="B617" s="5" t="s">
        <v>1915</v>
      </c>
      <c r="C617" s="11" t="s">
        <v>3330</v>
      </c>
    </row>
    <row r="618" spans="2:3" x14ac:dyDescent="0.25">
      <c r="B618" s="5" t="s">
        <v>1916</v>
      </c>
      <c r="C618" s="11" t="s">
        <v>3331</v>
      </c>
    </row>
    <row r="619" spans="2:3" x14ac:dyDescent="0.25">
      <c r="B619" s="5" t="s">
        <v>1917</v>
      </c>
      <c r="C619" s="11" t="s">
        <v>3332</v>
      </c>
    </row>
    <row r="620" spans="2:3" x14ac:dyDescent="0.25">
      <c r="B620" s="5" t="s">
        <v>1918</v>
      </c>
      <c r="C620" s="11" t="s">
        <v>3333</v>
      </c>
    </row>
    <row r="621" spans="2:3" x14ac:dyDescent="0.25">
      <c r="B621" s="5" t="s">
        <v>1919</v>
      </c>
      <c r="C621" s="11" t="s">
        <v>3334</v>
      </c>
    </row>
    <row r="622" spans="2:3" x14ac:dyDescent="0.25">
      <c r="B622" s="5" t="s">
        <v>1920</v>
      </c>
      <c r="C622" s="11" t="s">
        <v>3335</v>
      </c>
    </row>
    <row r="623" spans="2:3" x14ac:dyDescent="0.25">
      <c r="B623" s="5" t="s">
        <v>1921</v>
      </c>
      <c r="C623" s="11" t="s">
        <v>3336</v>
      </c>
    </row>
    <row r="624" spans="2:3" x14ac:dyDescent="0.25">
      <c r="B624" s="5" t="s">
        <v>1922</v>
      </c>
      <c r="C624" s="11" t="s">
        <v>3337</v>
      </c>
    </row>
    <row r="625" spans="2:3" x14ac:dyDescent="0.25">
      <c r="B625" s="19" t="s">
        <v>2628</v>
      </c>
      <c r="C625" s="11" t="s">
        <v>2629</v>
      </c>
    </row>
    <row r="626" spans="2:3" x14ac:dyDescent="0.25">
      <c r="B626" s="19" t="s">
        <v>2630</v>
      </c>
      <c r="C626" s="11" t="s">
        <v>2631</v>
      </c>
    </row>
    <row r="627" spans="2:3" x14ac:dyDescent="0.25">
      <c r="B627" s="19" t="s">
        <v>2632</v>
      </c>
      <c r="C627" s="11" t="s">
        <v>2633</v>
      </c>
    </row>
    <row r="628" spans="2:3" x14ac:dyDescent="0.25">
      <c r="B628" s="19" t="s">
        <v>2634</v>
      </c>
      <c r="C628" s="11" t="s">
        <v>2635</v>
      </c>
    </row>
    <row r="629" spans="2:3" x14ac:dyDescent="0.25">
      <c r="B629" s="19" t="s">
        <v>2636</v>
      </c>
      <c r="C629" s="11" t="s">
        <v>2637</v>
      </c>
    </row>
    <row r="630" spans="2:3" x14ac:dyDescent="0.25">
      <c r="B630" s="19" t="s">
        <v>2638</v>
      </c>
      <c r="C630" s="11" t="s">
        <v>2639</v>
      </c>
    </row>
    <row r="631" spans="2:3" x14ac:dyDescent="0.25">
      <c r="B631" s="19" t="s">
        <v>2640</v>
      </c>
      <c r="C631" s="11" t="s">
        <v>2641</v>
      </c>
    </row>
    <row r="632" spans="2:3" x14ac:dyDescent="0.25">
      <c r="B632" s="19" t="s">
        <v>2642</v>
      </c>
      <c r="C632" s="11" t="s">
        <v>2643</v>
      </c>
    </row>
    <row r="633" spans="2:3" x14ac:dyDescent="0.25">
      <c r="B633" s="19" t="s">
        <v>2644</v>
      </c>
      <c r="C633" s="11" t="s">
        <v>2645</v>
      </c>
    </row>
    <row r="634" spans="2:3" x14ac:dyDescent="0.25">
      <c r="B634" s="19" t="s">
        <v>2646</v>
      </c>
      <c r="C634" s="11" t="s">
        <v>2647</v>
      </c>
    </row>
    <row r="635" spans="2:3" x14ac:dyDescent="0.25">
      <c r="B635" s="19" t="s">
        <v>2648</v>
      </c>
      <c r="C635" s="11" t="s">
        <v>2649</v>
      </c>
    </row>
    <row r="636" spans="2:3" x14ac:dyDescent="0.25">
      <c r="B636" s="19" t="s">
        <v>2650</v>
      </c>
      <c r="C636" s="11" t="s">
        <v>2651</v>
      </c>
    </row>
    <row r="637" spans="2:3" x14ac:dyDescent="0.25">
      <c r="B637" s="19" t="s">
        <v>2652</v>
      </c>
      <c r="C637" s="11" t="s">
        <v>2653</v>
      </c>
    </row>
    <row r="638" spans="2:3" x14ac:dyDescent="0.25">
      <c r="B638" s="19" t="s">
        <v>2654</v>
      </c>
      <c r="C638" s="11" t="s">
        <v>2655</v>
      </c>
    </row>
  </sheetData>
  <sheetProtection password="CB2B" sheet="1" objects="1" scenarios="1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5"/>
  <sheetViews>
    <sheetView tabSelected="1" topLeftCell="A17" workbookViewId="0">
      <selection activeCell="F47" sqref="F47"/>
    </sheetView>
  </sheetViews>
  <sheetFormatPr defaultRowHeight="15" x14ac:dyDescent="0.25"/>
  <cols>
    <col min="1" max="2" width="9" bestFit="1" customWidth="1"/>
    <col min="3" max="3" width="16" bestFit="1" customWidth="1"/>
    <col min="4" max="4" width="47.85546875" bestFit="1" customWidth="1"/>
  </cols>
  <sheetData>
    <row r="2" spans="2:4" x14ac:dyDescent="0.25">
      <c r="B2" s="6" t="s">
        <v>322</v>
      </c>
      <c r="C2" s="6" t="s">
        <v>323</v>
      </c>
      <c r="D2" s="6" t="s">
        <v>2124</v>
      </c>
    </row>
    <row r="3" spans="2:4" x14ac:dyDescent="0.25">
      <c r="B3" s="7">
        <v>221</v>
      </c>
      <c r="C3" s="5" t="s">
        <v>274</v>
      </c>
      <c r="D3" s="5" t="str">
        <f>VLOOKUP(B3,'West Penn Wire'!$B$9:$C$638,2,)</f>
        <v>2 COND. 22 (7X30) BARE CMR</v>
      </c>
    </row>
    <row r="4" spans="2:4" x14ac:dyDescent="0.25">
      <c r="B4" s="7">
        <v>224</v>
      </c>
      <c r="C4" s="5" t="s">
        <v>275</v>
      </c>
      <c r="D4" s="5" t="str">
        <f>VLOOKUP(B4,'West Penn Wire'!$B$9:$C$638,2,)</f>
        <v>2 COND. 18 (7X26)  BARE CMR</v>
      </c>
    </row>
    <row r="5" spans="2:4" x14ac:dyDescent="0.25">
      <c r="B5" s="7">
        <v>225</v>
      </c>
      <c r="C5" s="5" t="s">
        <v>276</v>
      </c>
      <c r="D5" s="5" t="str">
        <f>VLOOKUP(B5,'West Penn Wire'!$B$9:$C$638,2,)</f>
        <v>2 COND 16 (19X29) BARE CMR</v>
      </c>
    </row>
    <row r="6" spans="2:4" x14ac:dyDescent="0.25">
      <c r="B6" s="7">
        <v>227</v>
      </c>
      <c r="C6" s="5" t="s">
        <v>277</v>
      </c>
      <c r="D6" s="5" t="str">
        <f>VLOOKUP(B6,'West Penn Wire'!$B$9:$C$638,2,)</f>
        <v>2 COND 12 (19X25) BARE CL3R</v>
      </c>
    </row>
    <row r="7" spans="2:4" x14ac:dyDescent="0.25">
      <c r="B7" s="7">
        <v>244</v>
      </c>
      <c r="C7" s="5" t="s">
        <v>278</v>
      </c>
      <c r="D7" s="5" t="str">
        <f>VLOOKUP(B7,'West Penn Wire'!$B$9:$C$638,2,)</f>
        <v>4 COND 18 (7X26) BARE CMR</v>
      </c>
    </row>
    <row r="8" spans="2:4" x14ac:dyDescent="0.25">
      <c r="B8" s="7">
        <v>651</v>
      </c>
      <c r="C8" s="5" t="s">
        <v>279</v>
      </c>
      <c r="D8" s="5" t="str">
        <f>VLOOKUP(B8,'West Penn Wire'!$B$9:$C$638,2,)</f>
        <v>2 PAIRS 22 (7X30) BARE CMR</v>
      </c>
    </row>
    <row r="9" spans="2:4" x14ac:dyDescent="0.25">
      <c r="B9" s="7">
        <v>700</v>
      </c>
      <c r="C9" s="5" t="s">
        <v>280</v>
      </c>
      <c r="D9" s="5" t="str">
        <f>VLOOKUP(B9,'West Penn Wire'!$B$9:$C$638,2,)</f>
        <v>4 COND 14 SOLID BARE FPLR</v>
      </c>
    </row>
    <row r="10" spans="2:4" x14ac:dyDescent="0.25">
      <c r="B10" s="7">
        <v>811</v>
      </c>
      <c r="C10" s="5" t="s">
        <v>281</v>
      </c>
      <c r="D10" s="5" t="str">
        <f>VLOOKUP(B10,'West Penn Wire'!$B$9:$C$638,2,)</f>
        <v>RG-11 14 SOLID BARE CL2</v>
      </c>
    </row>
    <row r="11" spans="2:4" x14ac:dyDescent="0.25">
      <c r="B11" s="7">
        <v>815</v>
      </c>
      <c r="C11" s="5" t="s">
        <v>282</v>
      </c>
      <c r="D11" s="5" t="str">
        <f>VLOOKUP(B11,'West Penn Wire'!$B$9:$C$638,2,)</f>
        <v>RG-59 20 SOLID BARE CM</v>
      </c>
    </row>
    <row r="12" spans="2:4" x14ac:dyDescent="0.25">
      <c r="B12" s="7">
        <v>841</v>
      </c>
      <c r="C12" s="5" t="s">
        <v>283</v>
      </c>
      <c r="D12" s="5" t="str">
        <f>VLOOKUP(B12,'West Penn Wire'!$B$9:$C$638,2,)</f>
        <v>RG-6 18 SOLID BARE CATV</v>
      </c>
    </row>
    <row r="13" spans="2:4" x14ac:dyDescent="0.25">
      <c r="B13" s="7">
        <v>990</v>
      </c>
      <c r="C13" s="5" t="s">
        <v>284</v>
      </c>
      <c r="D13" s="5" t="str">
        <f>VLOOKUP(B13,'West Penn Wire'!$B$9:$C$638,2,)</f>
        <v>2 COND 16 SOLID BARE FPLR</v>
      </c>
    </row>
    <row r="14" spans="2:4" x14ac:dyDescent="0.25">
      <c r="B14" s="7">
        <v>994</v>
      </c>
      <c r="C14" s="5" t="s">
        <v>285</v>
      </c>
      <c r="D14" s="5" t="str">
        <f>VLOOKUP(B14,'West Penn Wire'!$B$9:$C$638,2,)</f>
        <v>2 COND 14 SOLID BARE FPLR</v>
      </c>
    </row>
    <row r="15" spans="2:4" x14ac:dyDescent="0.25">
      <c r="B15" s="7">
        <v>3270</v>
      </c>
      <c r="C15" s="5" t="s">
        <v>286</v>
      </c>
      <c r="D15" s="5" t="str">
        <f>VLOOKUP(B15,'West Penn Wire'!$B$9:$C$638,2,)</f>
        <v>6 COND 22 (7X30) BARE SHIELDED CMR</v>
      </c>
    </row>
    <row r="16" spans="2:4" x14ac:dyDescent="0.25">
      <c r="B16" s="7">
        <v>25815</v>
      </c>
      <c r="C16" s="5" t="s">
        <v>287</v>
      </c>
      <c r="D16" s="5" t="str">
        <f>VLOOKUP(B16,'West Penn Wire'!$B$9:$C$638,2,)</f>
        <v xml:space="preserve">RG-59 20 SOLID BARE CMP   </v>
      </c>
    </row>
    <row r="17" spans="2:4" x14ac:dyDescent="0.25">
      <c r="B17" s="7">
        <v>25821</v>
      </c>
      <c r="C17" s="5" t="s">
        <v>288</v>
      </c>
      <c r="D17" s="5" t="str">
        <f>VLOOKUP(B17,'West Penn Wire'!$B$9:$C$638,2,)</f>
        <v>RG-11 14 SOLID BARE CATVP</v>
      </c>
    </row>
    <row r="18" spans="2:4" x14ac:dyDescent="0.25">
      <c r="B18" s="7">
        <v>25841</v>
      </c>
      <c r="C18" s="5" t="s">
        <v>289</v>
      </c>
      <c r="D18" s="5" t="str">
        <f>VLOOKUP(B18,'West Penn Wire'!$B$9:$C$638,2,)</f>
        <v>RG-6 18 SOLID BARE CATVP</v>
      </c>
    </row>
    <row r="19" spans="2:4" x14ac:dyDescent="0.25">
      <c r="B19" s="7" t="s">
        <v>16</v>
      </c>
      <c r="C19" s="5" t="s">
        <v>290</v>
      </c>
      <c r="D19" s="5" t="str">
        <f>VLOOKUP(B19,'West Penn Wire'!$B$9:$C$638,2,)</f>
        <v>2 COND 18 SOLID BARE  SHIELDED FPLP</v>
      </c>
    </row>
    <row r="20" spans="2:4" x14ac:dyDescent="0.25">
      <c r="B20" s="7">
        <v>252815</v>
      </c>
      <c r="C20" s="5" t="s">
        <v>291</v>
      </c>
      <c r="D20" s="5" t="str">
        <f>VLOOKUP(B20,'West Penn Wire'!$B$9:$C$638,2,)</f>
        <v>RG-59 20 SOLID BARE CMP + 1 PAIR 18 STND SIAMESE</v>
      </c>
    </row>
    <row r="21" spans="2:4" x14ac:dyDescent="0.25">
      <c r="B21" s="7">
        <v>254245</v>
      </c>
      <c r="C21" s="5" t="s">
        <v>292</v>
      </c>
      <c r="D21" s="5" t="str">
        <f>VLOOKUP(B21,'West Penn Wire'!$B$9:$C$638,2,)</f>
        <v>4 PAIR 24 AWG SOLID CAT 5E CMP</v>
      </c>
    </row>
    <row r="22" spans="2:4" x14ac:dyDescent="0.25">
      <c r="B22" s="7" t="s">
        <v>93</v>
      </c>
      <c r="C22" s="5" t="s">
        <v>293</v>
      </c>
      <c r="D22" s="5" t="str">
        <f>VLOOKUP(B22,'West Penn Wire'!$B$9:$C$638,2,)</f>
        <v>2 COND. 22 (7X30) BARE CMP</v>
      </c>
    </row>
    <row r="23" spans="2:4" x14ac:dyDescent="0.25">
      <c r="B23" s="7" t="s">
        <v>102</v>
      </c>
      <c r="C23" s="5" t="s">
        <v>294</v>
      </c>
      <c r="D23" s="5" t="str">
        <f>VLOOKUP(B23,'West Penn Wire'!$B$9:$C$638,2,)</f>
        <v>2 COND. 18 (7X26)  BARE CMP</v>
      </c>
    </row>
    <row r="24" spans="2:4" x14ac:dyDescent="0.25">
      <c r="B24" s="7" t="s">
        <v>107</v>
      </c>
      <c r="C24" s="5" t="s">
        <v>295</v>
      </c>
      <c r="D24" s="5" t="str">
        <f>VLOOKUP(B24,'West Penn Wire'!$B$9:$C$638,2,)</f>
        <v>2 COND 16 (19X29) BARE CMP</v>
      </c>
    </row>
    <row r="25" spans="2:4" x14ac:dyDescent="0.25">
      <c r="B25" s="7" t="s">
        <v>110</v>
      </c>
      <c r="C25" s="5" t="s">
        <v>296</v>
      </c>
      <c r="D25" s="5" t="str">
        <f>VLOOKUP(B25,'West Penn Wire'!$B$9:$C$638,2,)</f>
        <v>2 COND 14 (19X27) BARE CL3P</v>
      </c>
    </row>
    <row r="26" spans="2:4" x14ac:dyDescent="0.25">
      <c r="B26" s="7" t="s">
        <v>112</v>
      </c>
      <c r="C26" s="5" t="s">
        <v>297</v>
      </c>
      <c r="D26" s="5" t="str">
        <f>VLOOKUP(B26,'West Penn Wire'!$B$9:$C$638,2,)</f>
        <v>2 COND 12 (19X25) BARE CL3P</v>
      </c>
    </row>
    <row r="27" spans="2:4" x14ac:dyDescent="0.25">
      <c r="B27" s="7" t="s">
        <v>298</v>
      </c>
      <c r="C27" s="5" t="s">
        <v>299</v>
      </c>
      <c r="D27" s="5" t="str">
        <f>VLOOKUP(B27,'West Penn Wire'!$B$9:$C$638,2,)</f>
        <v>3 COND. 14 (19X27) BARE CL3P</v>
      </c>
    </row>
    <row r="28" spans="2:4" x14ac:dyDescent="0.25">
      <c r="B28" s="7" t="s">
        <v>104</v>
      </c>
      <c r="C28" s="5" t="s">
        <v>300</v>
      </c>
      <c r="D28" s="5" t="str">
        <f>VLOOKUP(B28,'West Penn Wire'!$B$9:$C$638,2,)</f>
        <v>4 COND 18 (7X26) BARE CMP</v>
      </c>
    </row>
    <row r="29" spans="2:4" x14ac:dyDescent="0.25">
      <c r="B29" s="7" t="s">
        <v>114</v>
      </c>
      <c r="C29" s="5" t="s">
        <v>301</v>
      </c>
      <c r="D29" s="5" t="str">
        <f>VLOOKUP(B29,'West Penn Wire'!$B$9:$C$638,2,)</f>
        <v>2 COND. 22 (7X30) BARE  SHLD  CMP</v>
      </c>
    </row>
    <row r="30" spans="2:4" x14ac:dyDescent="0.25">
      <c r="B30" s="7" t="s">
        <v>302</v>
      </c>
      <c r="C30" s="5" t="s">
        <v>303</v>
      </c>
      <c r="D30" s="5" t="str">
        <f>VLOOKUP(B30,'West Penn Wire'!$B$9:$C$638,2,)</f>
        <v>2 COND. 18 (7X26) BARE SHLD  CMP</v>
      </c>
    </row>
    <row r="31" spans="2:4" x14ac:dyDescent="0.25">
      <c r="B31" s="7" t="s">
        <v>304</v>
      </c>
      <c r="C31" s="5" t="s">
        <v>305</v>
      </c>
      <c r="D31" s="5" t="str">
        <f>VLOOKUP(B31,'West Penn Wire'!$B$9:$C$638,2,)</f>
        <v>6 COND 18 (7X26) BARE SHIELDED CMP</v>
      </c>
    </row>
    <row r="32" spans="2:4" x14ac:dyDescent="0.25">
      <c r="B32" s="7" t="s">
        <v>306</v>
      </c>
      <c r="C32" s="5" t="s">
        <v>307</v>
      </c>
      <c r="D32" s="5" t="str">
        <f>VLOOKUP(B32,'West Penn Wire'!$B$9:$C$638,2,)</f>
        <v>6 COND 22 (7X30) BARE SHIELDED CMP</v>
      </c>
    </row>
    <row r="33" spans="2:4" x14ac:dyDescent="0.25">
      <c r="B33" s="7" t="s">
        <v>308</v>
      </c>
      <c r="C33" s="5" t="s">
        <v>309</v>
      </c>
      <c r="D33" s="5" t="str">
        <f>VLOOKUP(B33,'West Penn Wire'!$B$9:$C$638,2,)</f>
        <v>2 PAIRS. 22(7X30) BARE IND SHIELDED CMP</v>
      </c>
    </row>
    <row r="34" spans="2:4" x14ac:dyDescent="0.25">
      <c r="B34" s="7" t="s">
        <v>131</v>
      </c>
      <c r="C34" s="5" t="s">
        <v>310</v>
      </c>
      <c r="D34" s="5" t="str">
        <f>VLOOKUP(B34,'West Penn Wire'!$B$9:$C$638,2,)</f>
        <v>RG-6 18 SOLID BARE CATVP QUAD-SHIELD</v>
      </c>
    </row>
    <row r="35" spans="2:4" x14ac:dyDescent="0.25">
      <c r="B35" s="7" t="s">
        <v>16</v>
      </c>
      <c r="C35" s="5" t="s">
        <v>290</v>
      </c>
      <c r="D35" s="5" t="str">
        <f>VLOOKUP(B35,'West Penn Wire'!$B$9:$C$638,2,)</f>
        <v>2 COND 18 SOLID BARE  SHIELDED FPLP</v>
      </c>
    </row>
    <row r="36" spans="2:4" x14ac:dyDescent="0.25">
      <c r="B36" s="7" t="s">
        <v>12</v>
      </c>
      <c r="C36" s="5" t="s">
        <v>311</v>
      </c>
      <c r="D36" s="5" t="str">
        <f>VLOOKUP(B36,'West Penn Wire'!$B$9:$C$638,2,)</f>
        <v>2 COND 14 SOLID BARE  FPLP</v>
      </c>
    </row>
    <row r="37" spans="2:4" x14ac:dyDescent="0.25">
      <c r="B37" s="7" t="s">
        <v>312</v>
      </c>
      <c r="C37" s="5" t="s">
        <v>313</v>
      </c>
      <c r="D37" s="5" t="str">
        <f>VLOOKUP(B37,'West Penn Wire'!$B$9:$C$638,2,)</f>
        <v>ACCESS CONTROL COMPOSITE CABLE</v>
      </c>
    </row>
    <row r="38" spans="2:4" x14ac:dyDescent="0.25">
      <c r="B38" s="7" t="s">
        <v>193</v>
      </c>
      <c r="C38" s="5" t="s">
        <v>314</v>
      </c>
      <c r="D38" s="5" t="str">
        <f>VLOOKUP(B38,'West Penn Wire'!$B$9:$C$638,2,)</f>
        <v>1 PAIR 18 (7X26) BARE WATER BLOCK FPL PLTC</v>
      </c>
    </row>
    <row r="39" spans="2:4" x14ac:dyDescent="0.25">
      <c r="B39" s="7" t="s">
        <v>197</v>
      </c>
      <c r="C39" s="5" t="s">
        <v>315</v>
      </c>
      <c r="D39" s="5" t="str">
        <f>VLOOKUP(B39,'West Penn Wire'!$B$9:$C$638,2,)</f>
        <v>1 PAIR 14 (19X27) BARE WATER BLOCK FPL PLTC</v>
      </c>
    </row>
    <row r="40" spans="2:4" x14ac:dyDescent="0.25">
      <c r="B40" s="7" t="s">
        <v>316</v>
      </c>
      <c r="C40" s="5" t="s">
        <v>317</v>
      </c>
      <c r="D40" s="5" t="str">
        <f>VLOOKUP(B40,'West Penn Wire'!$B$9:$C$638,2,)</f>
        <v>4 COND 14 (19X27) BARE WATER BLOCK FPL PLTC</v>
      </c>
    </row>
    <row r="41" spans="2:4" x14ac:dyDescent="0.25">
      <c r="B41" s="7" t="s">
        <v>166</v>
      </c>
      <c r="C41" s="5" t="s">
        <v>318</v>
      </c>
      <c r="D41" s="5" t="str">
        <f>VLOOKUP(B41,'West Penn Wire'!$B$9:$C$638,2,)</f>
        <v>1 PAIR 16 STND. CM/CL3/FPL AQUASEAL</v>
      </c>
    </row>
    <row r="42" spans="2:4" x14ac:dyDescent="0.25">
      <c r="B42" s="7" t="s">
        <v>173</v>
      </c>
      <c r="C42" s="5" t="s">
        <v>319</v>
      </c>
      <c r="D42" s="5" t="str">
        <f>VLOOKUP(B42,'West Penn Wire'!$B$9:$C$638,2,)</f>
        <v>1 PAIR 18 STND. CM/CL3/FPL  SHLD AQUASEAL</v>
      </c>
    </row>
    <row r="43" spans="2:4" x14ac:dyDescent="0.25">
      <c r="B43" s="7" t="s">
        <v>175</v>
      </c>
      <c r="C43" s="5" t="s">
        <v>320</v>
      </c>
      <c r="D43" s="5" t="str">
        <f>VLOOKUP(B43,'West Penn Wire'!$B$9:$C$638,2,)</f>
        <v>6 COND. 18AWG. SHLD AQUASEAL</v>
      </c>
    </row>
    <row r="44" spans="2:4" x14ac:dyDescent="0.25">
      <c r="B44" s="7" t="s">
        <v>189</v>
      </c>
      <c r="C44" s="5" t="s">
        <v>321</v>
      </c>
      <c r="D44" s="5" t="str">
        <f>VLOOKUP(B44,'West Penn Wire'!$B$9:$C$638,2,)</f>
        <v>2 PAIR 22 AWG. IND. SHLD AQUASEAL</v>
      </c>
    </row>
    <row r="45" spans="2:4" x14ac:dyDescent="0.25">
      <c r="B45" s="7" t="s">
        <v>140</v>
      </c>
      <c r="C45" s="5" t="s">
        <v>2292</v>
      </c>
      <c r="D45" s="5" t="str">
        <f>VLOOKUP(B45,'West Penn Wire'!$B$9:$C$638,2,)</f>
        <v>RG/59 CCTV AQUASEAL</v>
      </c>
    </row>
  </sheetData>
  <sheetProtection password="CB2B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80"/>
  <sheetViews>
    <sheetView topLeftCell="A4" workbookViewId="0">
      <selection activeCell="G17" sqref="G17"/>
    </sheetView>
  </sheetViews>
  <sheetFormatPr defaultRowHeight="15" x14ac:dyDescent="0.25"/>
  <cols>
    <col min="1" max="1" width="11.28515625" bestFit="1" customWidth="1"/>
    <col min="2" max="2" width="12.7109375" bestFit="1" customWidth="1"/>
    <col min="3" max="3" width="11.28515625" bestFit="1" customWidth="1"/>
    <col min="4" max="4" width="53.42578125" bestFit="1" customWidth="1"/>
  </cols>
  <sheetData>
    <row r="2" spans="2:4" x14ac:dyDescent="0.25">
      <c r="B2" s="6" t="s">
        <v>1</v>
      </c>
      <c r="C2" s="9" t="s">
        <v>0</v>
      </c>
      <c r="D2" s="17" t="s">
        <v>2124</v>
      </c>
    </row>
    <row r="3" spans="2:4" x14ac:dyDescent="0.25">
      <c r="B3" s="5">
        <v>980</v>
      </c>
      <c r="C3" s="10">
        <v>81802</v>
      </c>
      <c r="D3" s="21" t="str">
        <f>VLOOKUP(B3,'West Penn Wire'!$B$4:$C$638,2,)</f>
        <v>2 COND 18 SOLID BARE FPLR</v>
      </c>
    </row>
    <row r="4" spans="2:4" x14ac:dyDescent="0.25">
      <c r="B4" s="5">
        <v>982</v>
      </c>
      <c r="C4" s="10">
        <v>81804</v>
      </c>
      <c r="D4" s="21" t="str">
        <f>VLOOKUP(B4,'West Penn Wire'!$B$4:$C$638,2,)</f>
        <v>4 COND 18 SOLID BARE FPLR</v>
      </c>
    </row>
    <row r="5" spans="2:4" x14ac:dyDescent="0.25">
      <c r="B5" s="5">
        <v>990</v>
      </c>
      <c r="C5" s="10">
        <v>81602</v>
      </c>
      <c r="D5" s="21" t="str">
        <f>VLOOKUP(B5,'West Penn Wire'!$B$4:$C$638,2,)</f>
        <v>2 COND 16 SOLID BARE FPLR</v>
      </c>
    </row>
    <row r="6" spans="2:4" x14ac:dyDescent="0.25">
      <c r="B6" s="5">
        <v>992</v>
      </c>
      <c r="C6" s="10">
        <v>81604</v>
      </c>
      <c r="D6" s="21" t="str">
        <f>VLOOKUP(B6,'West Penn Wire'!$B$4:$C$638,2,)</f>
        <v>4 COND 16 SOLID BARE FPLR</v>
      </c>
    </row>
    <row r="7" spans="2:4" x14ac:dyDescent="0.25">
      <c r="B7" s="5">
        <v>994</v>
      </c>
      <c r="C7" s="10">
        <v>81402</v>
      </c>
      <c r="D7" s="21" t="str">
        <f>VLOOKUP(B7,'West Penn Wire'!$B$4:$C$638,2,)</f>
        <v>2 COND 14 SOLID BARE FPLR</v>
      </c>
    </row>
    <row r="8" spans="2:4" x14ac:dyDescent="0.25">
      <c r="B8" s="5">
        <v>700</v>
      </c>
      <c r="C8" s="10">
        <v>81404</v>
      </c>
      <c r="D8" s="21" t="str">
        <f>VLOOKUP(B8,'West Penn Wire'!$B$4:$C$638,2,)</f>
        <v>4 COND 14 SOLID BARE FPLR</v>
      </c>
    </row>
    <row r="9" spans="2:4" x14ac:dyDescent="0.25">
      <c r="B9" s="5">
        <v>998</v>
      </c>
      <c r="C9" s="10">
        <v>81202</v>
      </c>
      <c r="D9" s="21" t="str">
        <f>VLOOKUP(B9,'West Penn Wire'!$B$4:$C$638,2,)</f>
        <v>2 COND 12 SOLID BARE FPLR</v>
      </c>
    </row>
    <row r="10" spans="2:4" x14ac:dyDescent="0.25">
      <c r="B10" s="5">
        <v>975</v>
      </c>
      <c r="C10" s="10" t="s">
        <v>2</v>
      </c>
      <c r="D10" s="21" t="str">
        <f>VLOOKUP(B10,'West Penn Wire'!$B$4:$C$638,2,)</f>
        <v>2 COND 18 SOLID BARE  SHIELDED FPLR</v>
      </c>
    </row>
    <row r="11" spans="2:4" x14ac:dyDescent="0.25">
      <c r="B11" s="5">
        <v>977</v>
      </c>
      <c r="C11" s="10" t="s">
        <v>3</v>
      </c>
      <c r="D11" s="21" t="str">
        <f>VLOOKUP(B11,'West Penn Wire'!$B$4:$C$638,2,)</f>
        <v>4 COND 18 SOLID BARE  SHIELDED FPLR</v>
      </c>
    </row>
    <row r="12" spans="2:4" x14ac:dyDescent="0.25">
      <c r="B12" s="5">
        <v>991</v>
      </c>
      <c r="C12" s="10" t="s">
        <v>4</v>
      </c>
      <c r="D12" s="21" t="str">
        <f>VLOOKUP(B12,'West Penn Wire'!$B$4:$C$638,2,)</f>
        <v>2 COND 16 SOLID BARE SHIELDED FPLR</v>
      </c>
    </row>
    <row r="13" spans="2:4" x14ac:dyDescent="0.25">
      <c r="B13" s="5">
        <v>993</v>
      </c>
      <c r="C13" s="10" t="s">
        <v>5</v>
      </c>
      <c r="D13" s="21" t="str">
        <f>VLOOKUP(B13,'West Penn Wire'!$B$4:$C$638,2,)</f>
        <v>4 COND 16 SOLID BARE SHIELDED FPLR</v>
      </c>
    </row>
    <row r="14" spans="2:4" x14ac:dyDescent="0.25">
      <c r="B14" s="5">
        <v>995</v>
      </c>
      <c r="C14" s="10" t="s">
        <v>6</v>
      </c>
      <c r="D14" s="21" t="str">
        <f>VLOOKUP(B14,'West Penn Wire'!$B$4:$C$638,2,)</f>
        <v>2 COND 14 SOLID BARE SHIELDED FPLR</v>
      </c>
    </row>
    <row r="15" spans="2:4" x14ac:dyDescent="0.25">
      <c r="B15" s="5">
        <v>999</v>
      </c>
      <c r="C15" s="10" t="s">
        <v>7</v>
      </c>
      <c r="D15" s="21" t="str">
        <f>VLOOKUP(B15,'West Penn Wire'!$B$4:$C$638,2,)</f>
        <v>2 COND 12 SOLID BARE SHIELDED FPLR</v>
      </c>
    </row>
    <row r="16" spans="2:4" x14ac:dyDescent="0.25">
      <c r="B16" s="5" t="s">
        <v>8</v>
      </c>
      <c r="C16" s="10">
        <v>981802</v>
      </c>
      <c r="D16" s="21" t="str">
        <f>VLOOKUP(B16,'West Penn Wire'!$B$4:$C$638,2,)</f>
        <v>2 COND 18 SOLID BARE FPLP</v>
      </c>
    </row>
    <row r="17" spans="2:4" x14ac:dyDescent="0.25">
      <c r="B17" s="5" t="s">
        <v>9</v>
      </c>
      <c r="C17" s="10">
        <v>981804</v>
      </c>
      <c r="D17" s="21" t="str">
        <f>VLOOKUP(B17,'West Penn Wire'!$B$4:$C$638,2,)</f>
        <v>4 COND 18 SOLID BARE FPLP</v>
      </c>
    </row>
    <row r="18" spans="2:4" x14ac:dyDescent="0.25">
      <c r="B18" s="5" t="s">
        <v>10</v>
      </c>
      <c r="C18" s="10">
        <v>981602</v>
      </c>
      <c r="D18" s="21" t="str">
        <f>VLOOKUP(B18,'West Penn Wire'!$B$4:$C$638,2,)</f>
        <v>2 COND 16 SOLID BARE  FPLP</v>
      </c>
    </row>
    <row r="19" spans="2:4" x14ac:dyDescent="0.25">
      <c r="B19" s="5" t="s">
        <v>11</v>
      </c>
      <c r="C19" s="10">
        <v>981604</v>
      </c>
      <c r="D19" s="21" t="str">
        <f>VLOOKUP(B19,'West Penn Wire'!$B$4:$C$638,2,)</f>
        <v>4 COND 16 SOLID BARE FPLR</v>
      </c>
    </row>
    <row r="20" spans="2:4" x14ac:dyDescent="0.25">
      <c r="B20" s="5" t="s">
        <v>12</v>
      </c>
      <c r="C20" s="10">
        <v>981402</v>
      </c>
      <c r="D20" s="21" t="str">
        <f>VLOOKUP(B20,'West Penn Wire'!$B$4:$C$638,2,)</f>
        <v>2 COND 14 SOLID BARE  FPLP</v>
      </c>
    </row>
    <row r="21" spans="2:4" x14ac:dyDescent="0.25">
      <c r="B21" s="5" t="s">
        <v>13</v>
      </c>
      <c r="C21" s="10">
        <v>981404</v>
      </c>
      <c r="D21" s="21" t="str">
        <f>VLOOKUP(B21,'West Penn Wire'!$B$4:$C$638,2,)</f>
        <v>4 COND 14 SOLID BARE  FPLP</v>
      </c>
    </row>
    <row r="22" spans="2:4" x14ac:dyDescent="0.25">
      <c r="B22" s="5" t="s">
        <v>14</v>
      </c>
      <c r="C22" s="10">
        <v>981202</v>
      </c>
      <c r="D22" s="21" t="str">
        <f>VLOOKUP(B22,'West Penn Wire'!$B$4:$C$638,2,)</f>
        <v>2 COND 12 SOLID BARE  FPLP</v>
      </c>
    </row>
    <row r="23" spans="2:4" x14ac:dyDescent="0.25">
      <c r="B23" s="5" t="s">
        <v>16</v>
      </c>
      <c r="C23" s="10" t="s">
        <v>15</v>
      </c>
      <c r="D23" s="21" t="str">
        <f>VLOOKUP(B23,'West Penn Wire'!$B$4:$C$638,2,)</f>
        <v>2 COND 18 SOLID BARE  SHIELDED FPLP</v>
      </c>
    </row>
    <row r="24" spans="2:4" x14ac:dyDescent="0.25">
      <c r="B24" s="5" t="s">
        <v>18</v>
      </c>
      <c r="C24" s="10" t="s">
        <v>17</v>
      </c>
      <c r="D24" s="21" t="str">
        <f>VLOOKUP(B24,'West Penn Wire'!$B$4:$C$638,2,)</f>
        <v>4 COND 18 SOLID BARE  SHIELDED FPLP</v>
      </c>
    </row>
    <row r="25" spans="2:4" x14ac:dyDescent="0.25">
      <c r="B25" s="5" t="s">
        <v>20</v>
      </c>
      <c r="C25" s="10" t="s">
        <v>19</v>
      </c>
      <c r="D25" s="21" t="str">
        <f>VLOOKUP(B25,'West Penn Wire'!$B$4:$C$638,2,)</f>
        <v>2 COND 16 SOLID BARE SHIELDED FPLP</v>
      </c>
    </row>
    <row r="26" spans="2:4" x14ac:dyDescent="0.25">
      <c r="B26" s="5" t="s">
        <v>22</v>
      </c>
      <c r="C26" s="10" t="s">
        <v>21</v>
      </c>
      <c r="D26" s="21" t="str">
        <f>VLOOKUP(B26,'West Penn Wire'!$B$4:$C$638,2,)</f>
        <v>4 COND 16 SOLID BARE SHIELDED FPLP</v>
      </c>
    </row>
    <row r="27" spans="2:4" x14ac:dyDescent="0.25">
      <c r="B27" s="5" t="s">
        <v>24</v>
      </c>
      <c r="C27" s="10" t="s">
        <v>23</v>
      </c>
      <c r="D27" s="21" t="str">
        <f>VLOOKUP(B27,'West Penn Wire'!$B$4:$C$638,2,)</f>
        <v>2 COND 14 SOLID BARE SHIELDED FPLP</v>
      </c>
    </row>
    <row r="28" spans="2:4" x14ac:dyDescent="0.25">
      <c r="B28" s="5" t="s">
        <v>26</v>
      </c>
      <c r="C28" s="10" t="s">
        <v>25</v>
      </c>
      <c r="D28" s="21" t="str">
        <f>VLOOKUP(B28,'West Penn Wire'!$B$4:$C$638,2,)</f>
        <v>2 COND 12 SOLID BARE  SHLD FPLP</v>
      </c>
    </row>
    <row r="29" spans="2:4" x14ac:dyDescent="0.25">
      <c r="B29" s="5" t="s">
        <v>27</v>
      </c>
      <c r="C29" s="10">
        <v>831802</v>
      </c>
      <c r="D29" s="21" t="str">
        <f>VLOOKUP(B29,'West Penn Wire'!$B$4:$C$638,2,)</f>
        <v>2 COND 18 SOLID BARE FPLR</v>
      </c>
    </row>
    <row r="30" spans="2:4" x14ac:dyDescent="0.25">
      <c r="B30" s="5" t="s">
        <v>28</v>
      </c>
      <c r="C30" s="10">
        <v>831602</v>
      </c>
      <c r="D30" s="21" t="str">
        <f>VLOOKUP(B30,'West Penn Wire'!$B$4:$C$638,2,)</f>
        <v>2 COND 16 SOLID BARE FPLR</v>
      </c>
    </row>
    <row r="31" spans="2:4" x14ac:dyDescent="0.25">
      <c r="B31" s="5" t="s">
        <v>30</v>
      </c>
      <c r="C31" s="10" t="s">
        <v>29</v>
      </c>
      <c r="D31" s="21" t="str">
        <f>VLOOKUP(B31,'West Penn Wire'!$B$4:$C$638,2,)</f>
        <v>2 COND 18 SOLID BARE  SHIELDED FPLR</v>
      </c>
    </row>
    <row r="32" spans="2:4" x14ac:dyDescent="0.25">
      <c r="B32" s="5" t="s">
        <v>32</v>
      </c>
      <c r="C32" s="10" t="s">
        <v>31</v>
      </c>
      <c r="D32" s="21" t="str">
        <f>VLOOKUP(B32,'West Penn Wire'!$B$4:$C$638,2,)</f>
        <v>2 COND 16 SOLID BARE SHIELDED FPLR</v>
      </c>
    </row>
    <row r="33" spans="2:4" x14ac:dyDescent="0.25">
      <c r="B33" s="5" t="s">
        <v>34</v>
      </c>
      <c r="C33" s="10" t="s">
        <v>33</v>
      </c>
      <c r="D33" s="21" t="str">
        <f>VLOOKUP(B33,'West Penn Wire'!$B$4:$C$638,2,)</f>
        <v>2 COND 14 SOLID BARE SHIELDED FPLR</v>
      </c>
    </row>
    <row r="34" spans="2:4" x14ac:dyDescent="0.25">
      <c r="B34" s="5" t="s">
        <v>36</v>
      </c>
      <c r="C34" s="10" t="s">
        <v>35</v>
      </c>
      <c r="D34" s="21" t="str">
        <f>VLOOKUP(B34,'West Penn Wire'!$B$4:$C$638,2,)</f>
        <v>2 COND 18 SOLID BARE  SHIELDED FPLP</v>
      </c>
    </row>
    <row r="35" spans="2:4" x14ac:dyDescent="0.25">
      <c r="B35" s="5" t="s">
        <v>38</v>
      </c>
      <c r="C35" s="10" t="s">
        <v>37</v>
      </c>
      <c r="D35" s="21" t="str">
        <f>VLOOKUP(B35,'West Penn Wire'!$B$4:$C$638,2,)</f>
        <v>2 COND 16 SOLID BARE SHIELDED FPLP</v>
      </c>
    </row>
    <row r="36" spans="2:4" x14ac:dyDescent="0.25">
      <c r="B36" s="5">
        <v>357</v>
      </c>
      <c r="C36" s="10" t="s">
        <v>39</v>
      </c>
      <c r="D36" s="21" t="str">
        <f>VLOOKUP(B36,'West Penn Wire'!$B$4:$C$638,2,)</f>
        <v>4 COND. 2SH.-2 UNSH. 22 (7X30) BARE CMR</v>
      </c>
    </row>
    <row r="37" spans="2:4" x14ac:dyDescent="0.25">
      <c r="B37" s="5" t="s">
        <v>41</v>
      </c>
      <c r="C37" s="10" t="s">
        <v>40</v>
      </c>
      <c r="D37" s="21" t="str">
        <f>VLOOKUP(B37,'West Penn Wire'!$B$4:$C$638,2,)</f>
        <v>2 PAIR 22 STND SHIELDED CM TINNED</v>
      </c>
    </row>
    <row r="38" spans="2:4" x14ac:dyDescent="0.25">
      <c r="B38" s="5" t="s">
        <v>43</v>
      </c>
      <c r="C38" s="10" t="s">
        <v>42</v>
      </c>
      <c r="D38" s="21" t="str">
        <f>VLOOKUP(B38,'West Penn Wire'!$B$4:$C$638,2,)</f>
        <v>3 PAIR 22 STND SHIELDED CM TINNED</v>
      </c>
    </row>
    <row r="39" spans="2:4" x14ac:dyDescent="0.25">
      <c r="B39" s="5">
        <v>359</v>
      </c>
      <c r="C39" s="10" t="s">
        <v>44</v>
      </c>
      <c r="D39" s="21" t="str">
        <f>VLOOKUP(B39,'West Penn Wire'!$B$4:$C$638,2,)</f>
        <v>4 COND. 2SH.-2 UNSH. 20 (7X28) BARE CMR</v>
      </c>
    </row>
    <row r="40" spans="2:4" x14ac:dyDescent="0.25">
      <c r="B40" s="5">
        <v>356</v>
      </c>
      <c r="C40" s="10" t="s">
        <v>45</v>
      </c>
      <c r="D40" s="21" t="str">
        <f>VLOOKUP(B40,'West Penn Wire'!$B$4:$C$638,2,)</f>
        <v>4 COND. 2SH.-2 UNSH. 20 STD, 18 STD. BARE CMR</v>
      </c>
    </row>
    <row r="41" spans="2:4" x14ac:dyDescent="0.25">
      <c r="B41" s="5" t="s">
        <v>47</v>
      </c>
      <c r="C41" s="10" t="s">
        <v>46</v>
      </c>
      <c r="D41" s="21" t="str">
        <f>VLOOKUP(B41,'West Penn Wire'!$B$4:$C$638,2,)</f>
        <v>2 PAIR 18 STND IND SHIELDED CM</v>
      </c>
    </row>
    <row r="42" spans="2:4" x14ac:dyDescent="0.25">
      <c r="B42" s="5">
        <v>3752</v>
      </c>
      <c r="C42" s="10" t="s">
        <v>48</v>
      </c>
      <c r="D42" s="21" t="str">
        <f>VLOOKUP(B42,'West Penn Wire'!$B$4:$C$638,2,)</f>
        <v>3 PAIRS 18 (7X26) BARE SHIELDED CMR</v>
      </c>
    </row>
    <row r="43" spans="2:4" x14ac:dyDescent="0.25">
      <c r="B43" s="5" t="s">
        <v>50</v>
      </c>
      <c r="C43" s="10" t="s">
        <v>49</v>
      </c>
      <c r="D43" s="21" t="str">
        <f>VLOOKUP(B43,'West Penn Wire'!$B$4:$C$638,2,)</f>
        <v>3 PR 18 STND IND SHIELDE CM</v>
      </c>
    </row>
    <row r="44" spans="2:4" x14ac:dyDescent="0.25">
      <c r="B44" s="5">
        <v>77291</v>
      </c>
      <c r="C44" s="10" t="s">
        <v>51</v>
      </c>
      <c r="D44" s="21" t="str">
        <f>VLOOKUP(B44,'West Penn Wire'!$B$4:$C$638,2,)</f>
        <v>1 PAIR 22 (7X30) TINNED SHIELDED CM</v>
      </c>
    </row>
    <row r="45" spans="2:4" x14ac:dyDescent="0.25">
      <c r="B45" s="5">
        <v>77510</v>
      </c>
      <c r="C45" s="10" t="s">
        <v>52</v>
      </c>
      <c r="D45" s="21" t="str">
        <f>VLOOKUP(B45,'West Penn Wire'!$B$4:$C$638,2,)</f>
        <v>2 PAIR 22 AWG  STR. IND. SHIELDED CM</v>
      </c>
    </row>
    <row r="46" spans="2:4" x14ac:dyDescent="0.25">
      <c r="B46" s="5">
        <v>77292</v>
      </c>
      <c r="C46" s="10" t="s">
        <v>53</v>
      </c>
      <c r="D46" s="21" t="str">
        <f>VLOOKUP(B46,'West Penn Wire'!$B$4:$C$638,2,)</f>
        <v>1 PAIR 20 (7X28) TINNED SHIELDED CM</v>
      </c>
    </row>
    <row r="47" spans="2:4" x14ac:dyDescent="0.25">
      <c r="B47" s="5">
        <v>77293</v>
      </c>
      <c r="C47" s="10" t="s">
        <v>54</v>
      </c>
      <c r="D47" s="21" t="str">
        <f>VLOOKUP(B47,'West Penn Wire'!$B$4:$C$638,2,)</f>
        <v>1 PAIR 18 (16X30) TINNED SHIELDED CM</v>
      </c>
    </row>
    <row r="48" spans="2:4" x14ac:dyDescent="0.25">
      <c r="B48" s="5">
        <v>77294</v>
      </c>
      <c r="C48" s="10" t="s">
        <v>55</v>
      </c>
      <c r="D48" s="21" t="str">
        <f>VLOOKUP(B48,'West Penn Wire'!$B$4:$C$638,2,)</f>
        <v>1 PAIR 16 (19X29) TINNED SHIELDED CM</v>
      </c>
    </row>
    <row r="49" spans="2:4" x14ac:dyDescent="0.25">
      <c r="B49" s="5">
        <v>221</v>
      </c>
      <c r="C49" s="10" t="s">
        <v>56</v>
      </c>
      <c r="D49" s="21" t="str">
        <f>VLOOKUP(B49,'West Penn Wire'!$B$4:$C$638,2,)</f>
        <v>2 COND. 22 (7X30) BARE CMR</v>
      </c>
    </row>
    <row r="50" spans="2:4" x14ac:dyDescent="0.25">
      <c r="B50" s="5">
        <v>231</v>
      </c>
      <c r="C50" s="10" t="s">
        <v>57</v>
      </c>
      <c r="D50" s="21" t="str">
        <f>VLOOKUP(B50,'West Penn Wire'!$B$4:$C$638,2,)</f>
        <v>3 COND. 22 (7X30) BARE CMR</v>
      </c>
    </row>
    <row r="51" spans="2:4" x14ac:dyDescent="0.25">
      <c r="B51" s="5">
        <v>241</v>
      </c>
      <c r="C51" s="10" t="s">
        <v>58</v>
      </c>
      <c r="D51" s="21" t="str">
        <f>VLOOKUP(B51,'West Penn Wire'!$B$4:$C$638,2,)</f>
        <v>4 COND 22 (7X30) BARE CMR</v>
      </c>
    </row>
    <row r="52" spans="2:4" x14ac:dyDescent="0.25">
      <c r="B52" s="5">
        <v>270</v>
      </c>
      <c r="C52" s="10" t="s">
        <v>59</v>
      </c>
      <c r="D52" s="21" t="str">
        <f>VLOOKUP(B52,'West Penn Wire'!$B$4:$C$638,2,)</f>
        <v>6 COND 22 (7X30) BARE CMR</v>
      </c>
    </row>
    <row r="53" spans="2:4" x14ac:dyDescent="0.25">
      <c r="B53" s="5">
        <v>271</v>
      </c>
      <c r="C53" s="10" t="s">
        <v>60</v>
      </c>
      <c r="D53" s="21" t="str">
        <f>VLOOKUP(B53,'West Penn Wire'!$B$4:$C$638,2,)</f>
        <v>8 COND 22 (7X30) BARE CMR</v>
      </c>
    </row>
    <row r="54" spans="2:4" x14ac:dyDescent="0.25">
      <c r="B54" s="5">
        <v>272</v>
      </c>
      <c r="C54" s="10" t="s">
        <v>61</v>
      </c>
      <c r="D54" s="21" t="str">
        <f>VLOOKUP(B54,'West Penn Wire'!$B$4:$C$638,2,)</f>
        <v>10 COND 22 (7X30) BARE CMR</v>
      </c>
    </row>
    <row r="55" spans="2:4" x14ac:dyDescent="0.25">
      <c r="B55" s="5">
        <v>273</v>
      </c>
      <c r="C55" s="10" t="s">
        <v>62</v>
      </c>
      <c r="D55" s="21" t="str">
        <f>VLOOKUP(B55,'West Penn Wire'!$B$4:$C$638,2,)</f>
        <v>12 COND 22 (7X30) BARE CMR</v>
      </c>
    </row>
    <row r="56" spans="2:4" x14ac:dyDescent="0.25">
      <c r="B56" s="5">
        <v>222</v>
      </c>
      <c r="C56" s="10" t="s">
        <v>63</v>
      </c>
      <c r="D56" s="21" t="str">
        <f>VLOOKUP(B56,'West Penn Wire'!$B$4:$C$638,2,)</f>
        <v>2 COND. 20 (7X28) BARE CMR</v>
      </c>
    </row>
    <row r="57" spans="2:4" x14ac:dyDescent="0.25">
      <c r="B57" s="5">
        <v>242</v>
      </c>
      <c r="C57" s="10" t="s">
        <v>64</v>
      </c>
      <c r="D57" s="21" t="str">
        <f>VLOOKUP(B57,'West Penn Wire'!$B$4:$C$638,2,)</f>
        <v>4 COND 20 (7X28) BARE CMR</v>
      </c>
    </row>
    <row r="58" spans="2:4" x14ac:dyDescent="0.25">
      <c r="B58" s="5">
        <v>224</v>
      </c>
      <c r="C58" s="10" t="s">
        <v>65</v>
      </c>
      <c r="D58" s="21" t="str">
        <f>VLOOKUP(B58,'West Penn Wire'!$B$4:$C$638,2,)</f>
        <v>2 COND. 18 (7X26)  BARE CMR</v>
      </c>
    </row>
    <row r="59" spans="2:4" x14ac:dyDescent="0.25">
      <c r="B59" s="5">
        <v>234</v>
      </c>
      <c r="C59" s="10" t="s">
        <v>66</v>
      </c>
      <c r="D59" s="21" t="str">
        <f>VLOOKUP(B59,'West Penn Wire'!$B$4:$C$638,2,)</f>
        <v>3 COND. 18 (7X26) BARE CMR</v>
      </c>
    </row>
    <row r="60" spans="2:4" x14ac:dyDescent="0.25">
      <c r="B60" s="5">
        <v>244</v>
      </c>
      <c r="C60" s="10" t="s">
        <v>67</v>
      </c>
      <c r="D60" s="21" t="str">
        <f>VLOOKUP(B60,'West Penn Wire'!$B$4:$C$638,2,)</f>
        <v>4 COND 18 (7X26) BARE CMR</v>
      </c>
    </row>
    <row r="61" spans="2:4" x14ac:dyDescent="0.25">
      <c r="B61" s="5">
        <v>283</v>
      </c>
      <c r="C61" s="10" t="s">
        <v>68</v>
      </c>
      <c r="D61" s="21" t="str">
        <f>VLOOKUP(B61,'West Penn Wire'!$B$4:$C$638,2,)</f>
        <v>12 COND 18 (7X26) BARE CMR</v>
      </c>
    </row>
    <row r="62" spans="2:4" x14ac:dyDescent="0.25">
      <c r="B62" s="5">
        <v>225</v>
      </c>
      <c r="C62" s="10" t="s">
        <v>69</v>
      </c>
      <c r="D62" s="21" t="str">
        <f>VLOOKUP(B62,'West Penn Wire'!$B$4:$C$638,2,)</f>
        <v>2 COND 16 (19X29) BARE CMR</v>
      </c>
    </row>
    <row r="63" spans="2:4" x14ac:dyDescent="0.25">
      <c r="B63" s="5">
        <v>235</v>
      </c>
      <c r="C63" s="10" t="s">
        <v>70</v>
      </c>
      <c r="D63" s="21" t="str">
        <f>VLOOKUP(B63,'West Penn Wire'!$B$4:$C$638,2,)</f>
        <v>3 COND. 16 (19X29) BARE CMR</v>
      </c>
    </row>
    <row r="64" spans="2:4" x14ac:dyDescent="0.25">
      <c r="B64" s="5">
        <v>245</v>
      </c>
      <c r="C64" s="10" t="s">
        <v>71</v>
      </c>
      <c r="D64" s="21" t="str">
        <f>VLOOKUP(B64,'West Penn Wire'!$B$4:$C$638,2,)</f>
        <v>4 COND 16 (19X29) BARE CMR</v>
      </c>
    </row>
    <row r="65" spans="2:4" x14ac:dyDescent="0.25">
      <c r="B65" s="5">
        <v>226</v>
      </c>
      <c r="C65" s="10" t="s">
        <v>72</v>
      </c>
      <c r="D65" s="21" t="str">
        <f>VLOOKUP(B65,'West Penn Wire'!$B$4:$C$638,2,)</f>
        <v>2 COND 14 (19X27) BARE CL3R</v>
      </c>
    </row>
    <row r="66" spans="2:4" x14ac:dyDescent="0.25">
      <c r="B66" s="5">
        <v>246</v>
      </c>
      <c r="C66" s="10" t="s">
        <v>73</v>
      </c>
      <c r="D66" s="21" t="str">
        <f>VLOOKUP(B66,'West Penn Wire'!$B$4:$C$638,2,)</f>
        <v>4 COND 14 (19X27) BARE CL3R</v>
      </c>
    </row>
    <row r="67" spans="2:4" x14ac:dyDescent="0.25">
      <c r="B67" s="5">
        <v>227</v>
      </c>
      <c r="C67" s="10" t="s">
        <v>74</v>
      </c>
      <c r="D67" s="21" t="str">
        <f>VLOOKUP(B67,'West Penn Wire'!$B$4:$C$638,2,)</f>
        <v>2 COND 12 (19X25) BARE CL3R</v>
      </c>
    </row>
    <row r="68" spans="2:4" x14ac:dyDescent="0.25">
      <c r="B68" s="5">
        <v>291</v>
      </c>
      <c r="C68" s="10" t="s">
        <v>75</v>
      </c>
      <c r="D68" s="21" t="str">
        <f>VLOOKUP(B68,'West Penn Wire'!$B$4:$C$638,2,)</f>
        <v>2 COND. 22 (7X30) SHLD BARE CMR</v>
      </c>
    </row>
    <row r="69" spans="2:4" x14ac:dyDescent="0.25">
      <c r="B69" s="5">
        <v>301</v>
      </c>
      <c r="C69" s="10" t="s">
        <v>76</v>
      </c>
      <c r="D69" s="21" t="str">
        <f>VLOOKUP(B69,'West Penn Wire'!$B$4:$C$638,2,)</f>
        <v>3 COND. 22 (7X30) BARE SHIELDED CMR</v>
      </c>
    </row>
    <row r="70" spans="2:4" x14ac:dyDescent="0.25">
      <c r="B70" s="5">
        <v>3241</v>
      </c>
      <c r="C70" s="10" t="s">
        <v>77</v>
      </c>
      <c r="D70" s="21" t="str">
        <f>VLOOKUP(B70,'West Penn Wire'!$B$4:$C$638,2,)</f>
        <v>4 COND 22 (7X30) BARE SHIELDED CMR</v>
      </c>
    </row>
    <row r="71" spans="2:4" x14ac:dyDescent="0.25">
      <c r="B71" s="5">
        <v>3270</v>
      </c>
      <c r="C71" s="10" t="s">
        <v>78</v>
      </c>
      <c r="D71" s="21" t="str">
        <f>VLOOKUP(B71,'West Penn Wire'!$B$4:$C$638,2,)</f>
        <v>6 COND 22 (7X30) BARE SHIELDED CMR</v>
      </c>
    </row>
    <row r="72" spans="2:4" x14ac:dyDescent="0.25">
      <c r="B72" s="5">
        <v>3271</v>
      </c>
      <c r="C72" s="10" t="s">
        <v>79</v>
      </c>
      <c r="D72" s="21" t="str">
        <f>VLOOKUP(B72,'West Penn Wire'!$B$4:$C$638,2,)</f>
        <v>8 COND 22 (7X30) BARE SHIELDED CMR</v>
      </c>
    </row>
    <row r="73" spans="2:4" x14ac:dyDescent="0.25">
      <c r="B73" s="5">
        <v>3272</v>
      </c>
      <c r="C73" s="10" t="s">
        <v>80</v>
      </c>
      <c r="D73" s="21" t="str">
        <f>VLOOKUP(B73,'West Penn Wire'!$B$4:$C$638,2,)</f>
        <v>10 COND 22 (7X30) BARE SHIELDED CMR</v>
      </c>
    </row>
    <row r="74" spans="2:4" x14ac:dyDescent="0.25">
      <c r="B74" s="5">
        <v>3273</v>
      </c>
      <c r="C74" s="10" t="s">
        <v>81</v>
      </c>
      <c r="D74" s="21" t="str">
        <f>VLOOKUP(B74,'West Penn Wire'!$B$4:$C$638,2,)</f>
        <v>12 COND 22 (7X30) BARE SHIELDED CMR</v>
      </c>
    </row>
    <row r="75" spans="2:4" x14ac:dyDescent="0.25">
      <c r="B75" s="5">
        <v>292</v>
      </c>
      <c r="C75" s="10" t="s">
        <v>82</v>
      </c>
      <c r="D75" s="21" t="str">
        <f>VLOOKUP(B75,'West Penn Wire'!$B$4:$C$638,2,)</f>
        <v>2 COND. 20 (7X28) SHLD BARE CMR</v>
      </c>
    </row>
    <row r="76" spans="2:4" x14ac:dyDescent="0.25">
      <c r="B76" s="5">
        <v>3011</v>
      </c>
      <c r="C76" s="10" t="s">
        <v>83</v>
      </c>
      <c r="D76" s="21" t="str">
        <f>VLOOKUP(B76,'West Penn Wire'!$B$4:$C$638,2,)</f>
        <v>4 COND 20 (7X28) BARE SHIELDED CMR</v>
      </c>
    </row>
    <row r="77" spans="2:4" x14ac:dyDescent="0.25">
      <c r="B77" s="5">
        <v>293</v>
      </c>
      <c r="C77" s="10" t="s">
        <v>84</v>
      </c>
      <c r="D77" s="21" t="str">
        <f>VLOOKUP(B77,'West Penn Wire'!$B$4:$C$638,2,)</f>
        <v>2 COND. 18 (7X26) SHLD BARE CMR</v>
      </c>
    </row>
    <row r="78" spans="2:4" x14ac:dyDescent="0.25">
      <c r="B78" s="5">
        <v>303</v>
      </c>
      <c r="C78" s="10" t="s">
        <v>85</v>
      </c>
      <c r="D78" s="21" t="str">
        <f>VLOOKUP(B78,'West Penn Wire'!$B$4:$C$638,2,)</f>
        <v>3 COND. 18 (7X26) BARE SHIELDED CMR</v>
      </c>
    </row>
    <row r="79" spans="2:4" x14ac:dyDescent="0.25">
      <c r="B79" s="5">
        <v>3244</v>
      </c>
      <c r="C79" s="10" t="s">
        <v>86</v>
      </c>
      <c r="D79" s="21" t="str">
        <f>VLOOKUP(B79,'West Penn Wire'!$B$4:$C$638,2,)</f>
        <v>4 COND 18 (7X26) BARE SHIELDED CMR</v>
      </c>
    </row>
    <row r="80" spans="2:4" x14ac:dyDescent="0.25">
      <c r="B80" s="5">
        <v>3021</v>
      </c>
      <c r="C80" s="10" t="s">
        <v>87</v>
      </c>
      <c r="D80" s="21" t="str">
        <f>VLOOKUP(B80,'West Penn Wire'!$B$4:$C$638,2,)</f>
        <v>6 COND 18 (7X26) BARE SHIELDED CMR</v>
      </c>
    </row>
    <row r="81" spans="2:4" x14ac:dyDescent="0.25">
      <c r="B81" s="5">
        <v>294</v>
      </c>
      <c r="C81" s="10" t="s">
        <v>88</v>
      </c>
      <c r="D81" s="21" t="str">
        <f>VLOOKUP(B81,'West Penn Wire'!$B$4:$C$638,2,)</f>
        <v>2 COND. 16 (19X29) SHLD BARE CMR</v>
      </c>
    </row>
    <row r="82" spans="2:4" x14ac:dyDescent="0.25">
      <c r="B82" s="5">
        <v>304</v>
      </c>
      <c r="C82" s="10" t="s">
        <v>89</v>
      </c>
      <c r="D82" s="21" t="str">
        <f>VLOOKUP(B82,'West Penn Wire'!$B$4:$C$638,2,)</f>
        <v>3 COND. 16 (19X29) BARE SHIELDED CMR</v>
      </c>
    </row>
    <row r="83" spans="2:4" x14ac:dyDescent="0.25">
      <c r="B83" s="5">
        <v>3245</v>
      </c>
      <c r="C83" s="10" t="s">
        <v>90</v>
      </c>
      <c r="D83" s="21" t="str">
        <f>VLOOKUP(B83,'West Penn Wire'!$B$4:$C$638,2,)</f>
        <v>4 COND 16 (19X29) BARE SHIELDED CMR</v>
      </c>
    </row>
    <row r="84" spans="2:4" x14ac:dyDescent="0.25">
      <c r="B84" s="5">
        <v>295</v>
      </c>
      <c r="C84" s="10" t="s">
        <v>91</v>
      </c>
      <c r="D84" s="21" t="str">
        <f>VLOOKUP(B84,'West Penn Wire'!$B$4:$C$638,2,)</f>
        <v>2 COND. 14 (19X27) SHLD BARE CMR</v>
      </c>
    </row>
    <row r="85" spans="2:4" x14ac:dyDescent="0.25">
      <c r="B85" s="5">
        <v>296</v>
      </c>
      <c r="C85" s="10" t="s">
        <v>92</v>
      </c>
      <c r="D85" s="21" t="str">
        <f>VLOOKUP(B85,'West Penn Wire'!$B$4:$C$638,2,)</f>
        <v>2 COND. 12 (19X25) SHLD BARE CMR</v>
      </c>
    </row>
    <row r="86" spans="2:4" x14ac:dyDescent="0.25">
      <c r="B86" s="5" t="s">
        <v>93</v>
      </c>
      <c r="C86" s="10">
        <v>912202</v>
      </c>
      <c r="D86" s="21" t="str">
        <f>VLOOKUP(B86,'West Penn Wire'!$B$4:$C$638,2,)</f>
        <v>2 COND. 22 (7X30) BARE CMP</v>
      </c>
    </row>
    <row r="87" spans="2:4" x14ac:dyDescent="0.25">
      <c r="B87" s="5" t="s">
        <v>94</v>
      </c>
      <c r="C87" s="10">
        <v>912203</v>
      </c>
      <c r="D87" s="21" t="str">
        <f>VLOOKUP(B87,'West Penn Wire'!$B$4:$C$638,2,)</f>
        <v>3 COND. 22 (7x30) BARE CMP</v>
      </c>
    </row>
    <row r="88" spans="2:4" x14ac:dyDescent="0.25">
      <c r="B88" s="5" t="s">
        <v>95</v>
      </c>
      <c r="C88" s="10">
        <v>912204</v>
      </c>
      <c r="D88" s="21" t="str">
        <f>VLOOKUP(B88,'West Penn Wire'!$B$4:$C$638,2,)</f>
        <v>4 COND 22 (7X30) BARE CMP</v>
      </c>
    </row>
    <row r="89" spans="2:4" x14ac:dyDescent="0.25">
      <c r="B89" s="5" t="s">
        <v>96</v>
      </c>
      <c r="C89" s="10">
        <v>912206</v>
      </c>
      <c r="D89" s="21" t="str">
        <f>VLOOKUP(B89,'West Penn Wire'!$B$4:$C$638,2,)</f>
        <v>6 COND 22 (7X30) BARE CMP</v>
      </c>
    </row>
    <row r="90" spans="2:4" x14ac:dyDescent="0.25">
      <c r="B90" s="5" t="s">
        <v>97</v>
      </c>
      <c r="C90" s="10">
        <v>912208</v>
      </c>
      <c r="D90" s="21" t="str">
        <f>VLOOKUP(B90,'West Penn Wire'!$B$4:$C$638,2,)</f>
        <v>8 COND 22 (7X30) BARE CMP</v>
      </c>
    </row>
    <row r="91" spans="2:4" x14ac:dyDescent="0.25">
      <c r="B91" s="5" t="s">
        <v>98</v>
      </c>
      <c r="C91" s="10">
        <v>912210</v>
      </c>
      <c r="D91" s="21" t="str">
        <f>VLOOKUP(B91,'West Penn Wire'!$B$4:$C$638,2,)</f>
        <v>10 COND 22 (7X30) BARE CMP</v>
      </c>
    </row>
    <row r="92" spans="2:4" x14ac:dyDescent="0.25">
      <c r="B92" s="5" t="s">
        <v>99</v>
      </c>
      <c r="C92" s="10">
        <v>912212</v>
      </c>
      <c r="D92" s="21" t="str">
        <f>VLOOKUP(B92,'West Penn Wire'!$B$4:$C$638,2,)</f>
        <v>12 COND 22 (7X30) BARE CMP</v>
      </c>
    </row>
    <row r="93" spans="2:4" x14ac:dyDescent="0.25">
      <c r="B93" s="5" t="s">
        <v>100</v>
      </c>
      <c r="C93" s="10">
        <v>912002</v>
      </c>
      <c r="D93" s="21" t="str">
        <f>VLOOKUP(B93,'West Penn Wire'!$B$4:$C$638,2,)</f>
        <v>2 COND. 20 (7X28) BARE CMP</v>
      </c>
    </row>
    <row r="94" spans="2:4" x14ac:dyDescent="0.25">
      <c r="B94" s="5" t="s">
        <v>101</v>
      </c>
      <c r="C94" s="10">
        <v>912004</v>
      </c>
      <c r="D94" s="21" t="str">
        <f>VLOOKUP(B94,'West Penn Wire'!$B$4:$C$638,2,)</f>
        <v>4 COND 20 (7X28( BARE CMP</v>
      </c>
    </row>
    <row r="95" spans="2:4" x14ac:dyDescent="0.25">
      <c r="B95" s="5" t="s">
        <v>102</v>
      </c>
      <c r="C95" s="10">
        <v>911802</v>
      </c>
      <c r="D95" s="21" t="str">
        <f>VLOOKUP(B95,'West Penn Wire'!$B$4:$C$638,2,)</f>
        <v>2 COND. 18 (7X26)  BARE CMP</v>
      </c>
    </row>
    <row r="96" spans="2:4" x14ac:dyDescent="0.25">
      <c r="B96" s="5" t="s">
        <v>103</v>
      </c>
      <c r="C96" s="10">
        <v>911803</v>
      </c>
      <c r="D96" s="21" t="str">
        <f>VLOOKUP(B96,'West Penn Wire'!$B$4:$C$638,2,)</f>
        <v>3 COND. 18 (7X26) BARE CMP</v>
      </c>
    </row>
    <row r="97" spans="2:4" x14ac:dyDescent="0.25">
      <c r="B97" s="5" t="s">
        <v>104</v>
      </c>
      <c r="C97" s="10">
        <v>911804</v>
      </c>
      <c r="D97" s="21" t="str">
        <f>VLOOKUP(B97,'West Penn Wire'!$B$4:$C$638,2,)</f>
        <v>4 COND 18 (7X26) BARE CMP</v>
      </c>
    </row>
    <row r="98" spans="2:4" x14ac:dyDescent="0.25">
      <c r="B98" s="5" t="s">
        <v>105</v>
      </c>
      <c r="C98" s="10">
        <v>911806</v>
      </c>
      <c r="D98" s="21" t="str">
        <f>VLOOKUP(B98,'West Penn Wire'!$B$4:$C$638,2,)</f>
        <v>6 COND 18 (7X26) BARE CMP</v>
      </c>
    </row>
    <row r="99" spans="2:4" x14ac:dyDescent="0.25">
      <c r="B99" s="5" t="s">
        <v>106</v>
      </c>
      <c r="C99" s="10">
        <v>911808</v>
      </c>
      <c r="D99" s="21" t="str">
        <f>VLOOKUP(B99,'West Penn Wire'!$B$4:$C$638,2,)</f>
        <v>8 COND. 18 (7x26) BARE CMP</v>
      </c>
    </row>
    <row r="100" spans="2:4" x14ac:dyDescent="0.25">
      <c r="B100" s="5" t="s">
        <v>107</v>
      </c>
      <c r="C100" s="10">
        <v>911602</v>
      </c>
      <c r="D100" s="21" t="str">
        <f>VLOOKUP(B100,'West Penn Wire'!$B$4:$C$638,2,)</f>
        <v>2 COND 16 (19X29) BARE CMP</v>
      </c>
    </row>
    <row r="101" spans="2:4" x14ac:dyDescent="0.25">
      <c r="B101" s="5" t="s">
        <v>108</v>
      </c>
      <c r="C101" s="10">
        <v>911603</v>
      </c>
      <c r="D101" s="21" t="str">
        <f>VLOOKUP(B101,'West Penn Wire'!$B$4:$C$638,2,)</f>
        <v>3 COND. 16 (19x29) BARE CMP</v>
      </c>
    </row>
    <row r="102" spans="2:4" x14ac:dyDescent="0.25">
      <c r="B102" s="5" t="s">
        <v>109</v>
      </c>
      <c r="C102" s="10">
        <v>911604</v>
      </c>
      <c r="D102" s="21" t="str">
        <f>VLOOKUP(B102,'West Penn Wire'!$B$4:$C$638,2,)</f>
        <v>4 COND. 16 (19x29) BARE CMP</v>
      </c>
    </row>
    <row r="103" spans="2:4" x14ac:dyDescent="0.25">
      <c r="B103" s="5" t="s">
        <v>110</v>
      </c>
      <c r="C103" s="10">
        <v>911402</v>
      </c>
      <c r="D103" s="21" t="str">
        <f>VLOOKUP(B103,'West Penn Wire'!$B$4:$C$638,2,)</f>
        <v>2 COND 14 (19X27) BARE CL3P</v>
      </c>
    </row>
    <row r="104" spans="2:4" x14ac:dyDescent="0.25">
      <c r="B104" s="5" t="s">
        <v>111</v>
      </c>
      <c r="C104" s="10">
        <v>911404</v>
      </c>
      <c r="D104" s="21" t="str">
        <f>VLOOKUP(B104,'West Penn Wire'!$B$4:$C$638,2,)</f>
        <v>4 COND. 14 (19x27) BARE CL3P</v>
      </c>
    </row>
    <row r="105" spans="2:4" x14ac:dyDescent="0.25">
      <c r="B105" s="5" t="s">
        <v>112</v>
      </c>
      <c r="C105" s="10">
        <v>911202</v>
      </c>
      <c r="D105" s="21" t="str">
        <f>VLOOKUP(B105,'West Penn Wire'!$B$4:$C$638,2,)</f>
        <v>2 COND 12 (19X25) BARE CL3P</v>
      </c>
    </row>
    <row r="106" spans="2:4" x14ac:dyDescent="0.25">
      <c r="B106" s="5" t="s">
        <v>114</v>
      </c>
      <c r="C106" s="10" t="s">
        <v>113</v>
      </c>
      <c r="D106" s="21" t="str">
        <f>VLOOKUP(B106,'West Penn Wire'!$B$4:$C$638,2,)</f>
        <v>2 COND. 22 (7X30) BARE  SHLD  CMP</v>
      </c>
    </row>
    <row r="107" spans="2:4" x14ac:dyDescent="0.25">
      <c r="B107" s="5" t="s">
        <v>116</v>
      </c>
      <c r="C107" s="10" t="s">
        <v>115</v>
      </c>
      <c r="D107" s="21" t="str">
        <f>VLOOKUP(B107,'West Penn Wire'!$B$4:$C$638,2,)</f>
        <v>3 COND. 22 (7X30) BARE SHIELDED CMP</v>
      </c>
    </row>
    <row r="108" spans="2:4" x14ac:dyDescent="0.25">
      <c r="B108" s="5" t="s">
        <v>118</v>
      </c>
      <c r="C108" s="10" t="s">
        <v>117</v>
      </c>
      <c r="D108" s="21" t="str">
        <f>VLOOKUP(B108,'West Penn Wire'!$B$4:$C$638,2,)</f>
        <v>4 COND 22 (7X30) BARE SHIELDED CMP</v>
      </c>
    </row>
    <row r="109" spans="2:4" x14ac:dyDescent="0.25">
      <c r="B109" s="5" t="s">
        <v>119</v>
      </c>
      <c r="C109" s="10">
        <v>9940</v>
      </c>
      <c r="D109" s="21" t="str">
        <f>VLOOKUP(B109,'West Penn Wire'!$B$4:$C$638,2,)</f>
        <v>ACCESS CONTROL COMPOSITE CABLE PLENUM 3RP 22 AWG</v>
      </c>
    </row>
    <row r="110" spans="2:4" x14ac:dyDescent="0.25">
      <c r="B110" s="5">
        <v>6100</v>
      </c>
      <c r="C110" s="10" t="s">
        <v>120</v>
      </c>
      <c r="D110" s="21" t="str">
        <f>VLOOKUP(B110,'West Penn Wire'!$B$4:$C$638,2,)</f>
        <v>RG-6 18 SOLID CCS CATV</v>
      </c>
    </row>
    <row r="111" spans="2:4" x14ac:dyDescent="0.25">
      <c r="B111" s="5">
        <v>841</v>
      </c>
      <c r="C111" s="10" t="s">
        <v>121</v>
      </c>
      <c r="D111" s="21" t="str">
        <f>VLOOKUP(B111,'West Penn Wire'!$B$4:$C$638,2,)</f>
        <v>RG-6 18 SOLID BARE CATV</v>
      </c>
    </row>
    <row r="112" spans="2:4" x14ac:dyDescent="0.25">
      <c r="B112" s="5">
        <v>6300</v>
      </c>
      <c r="C112" s="10" t="s">
        <v>122</v>
      </c>
      <c r="D112" s="21" t="str">
        <f>VLOOKUP(B112,'West Penn Wire'!$B$4:$C$638,2,)</f>
        <v>RG-6 18 SOLID CCS CATV QUAD-SHIELD</v>
      </c>
    </row>
    <row r="113" spans="2:4" x14ac:dyDescent="0.25">
      <c r="B113" s="5" t="s">
        <v>124</v>
      </c>
      <c r="C113" s="10" t="s">
        <v>123</v>
      </c>
      <c r="D113" s="21" t="str">
        <f>VLOOKUP(B113,'West Penn Wire'!$B$4:$C$638,2,)</f>
        <v>RG-6 18 SOLID BARE CATV QUAD-SHIELD</v>
      </c>
    </row>
    <row r="114" spans="2:4" x14ac:dyDescent="0.25">
      <c r="B114" s="5">
        <v>6150</v>
      </c>
      <c r="C114" s="10" t="s">
        <v>125</v>
      </c>
      <c r="D114" s="21" t="str">
        <f>VLOOKUP(B114,'West Penn Wire'!$B$4:$C$638,2,)</f>
        <v>No longer available.</v>
      </c>
    </row>
    <row r="115" spans="2:4" x14ac:dyDescent="0.25">
      <c r="B115" s="5">
        <v>256100</v>
      </c>
      <c r="C115" s="10" t="s">
        <v>126</v>
      </c>
      <c r="D115" s="21" t="str">
        <f>VLOOKUP(B115,'West Penn Wire'!$B$4:$C$638,2,)</f>
        <v>RG-6 18 SOLID CCS CATVP</v>
      </c>
    </row>
    <row r="116" spans="2:4" x14ac:dyDescent="0.25">
      <c r="B116" s="5">
        <v>25841</v>
      </c>
      <c r="C116" s="10" t="s">
        <v>127</v>
      </c>
      <c r="D116" s="21" t="str">
        <f>VLOOKUP(B116,'West Penn Wire'!$B$4:$C$638,2,)</f>
        <v>RG-6 18 SOLID BARE CATVP</v>
      </c>
    </row>
    <row r="117" spans="2:4" x14ac:dyDescent="0.25">
      <c r="B117" s="5">
        <v>25841</v>
      </c>
      <c r="C117" s="10" t="s">
        <v>128</v>
      </c>
      <c r="D117" s="21" t="str">
        <f>VLOOKUP(B117,'West Penn Wire'!$B$4:$C$638,2,)</f>
        <v>RG-6 18 SOLID BARE CATVP</v>
      </c>
    </row>
    <row r="118" spans="2:4" x14ac:dyDescent="0.25">
      <c r="B118" s="5">
        <v>256300</v>
      </c>
      <c r="C118" s="10" t="s">
        <v>129</v>
      </c>
      <c r="D118" s="21" t="str">
        <f>VLOOKUP(B118,'West Penn Wire'!$B$4:$C$638,2,)</f>
        <v>RG-6 18 SOLID CCS CATVP QUAD-SHIELD</v>
      </c>
    </row>
    <row r="119" spans="2:4" x14ac:dyDescent="0.25">
      <c r="B119" s="5" t="s">
        <v>131</v>
      </c>
      <c r="C119" s="10" t="s">
        <v>130</v>
      </c>
      <c r="D119" s="21" t="str">
        <f>VLOOKUP(B119,'West Penn Wire'!$B$4:$C$638,2,)</f>
        <v>RG-6 18 SOLID BARE CATVP QUAD-SHIELD</v>
      </c>
    </row>
    <row r="120" spans="2:4" x14ac:dyDescent="0.25">
      <c r="B120" s="5">
        <v>806</v>
      </c>
      <c r="C120" s="10" t="s">
        <v>132</v>
      </c>
      <c r="D120" s="21" t="str">
        <f>VLOOKUP(B120,'West Penn Wire'!$B$4:$C$638,2,)</f>
        <v>RG-6 18 SOLID BARE CM</v>
      </c>
    </row>
    <row r="121" spans="2:4" x14ac:dyDescent="0.25">
      <c r="B121" s="5">
        <v>25806</v>
      </c>
      <c r="C121" s="10" t="s">
        <v>133</v>
      </c>
      <c r="D121" s="21" t="str">
        <f>VLOOKUP(B121,'West Penn Wire'!$B$4:$C$638,2,)</f>
        <v>RG-6 18 SOLID BARE CMP</v>
      </c>
    </row>
    <row r="122" spans="2:4" x14ac:dyDescent="0.25">
      <c r="B122" s="5" t="s">
        <v>135</v>
      </c>
      <c r="C122" s="10" t="s">
        <v>134</v>
      </c>
      <c r="D122" s="21" t="str">
        <f>VLOOKUP(B122,'West Penn Wire'!$B$4:$C$638,2,)</f>
        <v>RG-59 20 SOLID BARE CM Economy</v>
      </c>
    </row>
    <row r="123" spans="2:4" x14ac:dyDescent="0.25">
      <c r="B123" s="5">
        <v>815</v>
      </c>
      <c r="C123" s="10" t="s">
        <v>136</v>
      </c>
      <c r="D123" s="21" t="str">
        <f>VLOOKUP(B123,'West Penn Wire'!$B$4:$C$638,2,)</f>
        <v>RG-59 20 SOLID BARE CM</v>
      </c>
    </row>
    <row r="124" spans="2:4" x14ac:dyDescent="0.25">
      <c r="B124" s="5">
        <v>4815</v>
      </c>
      <c r="C124" s="10" t="s">
        <v>137</v>
      </c>
      <c r="D124" s="21" t="str">
        <f>VLOOKUP(B124,'West Penn Wire'!$B$4:$C$638,2,)</f>
        <v>RG-59 20 SOLID BARE OUTDOOR BURIAL</v>
      </c>
    </row>
    <row r="125" spans="2:4" x14ac:dyDescent="0.25">
      <c r="B125" s="5">
        <v>825</v>
      </c>
      <c r="C125" s="10" t="s">
        <v>138</v>
      </c>
      <c r="D125" s="21" t="str">
        <f>VLOOKUP(B125,'West Penn Wire'!$B$4:$C$638,2,)</f>
        <v xml:space="preserve">MINIATURE 25 SOLID BARE CM </v>
      </c>
    </row>
    <row r="126" spans="2:4" x14ac:dyDescent="0.25">
      <c r="B126" s="5" t="s">
        <v>140</v>
      </c>
      <c r="C126" s="10" t="s">
        <v>139</v>
      </c>
      <c r="D126" s="21" t="str">
        <f>VLOOKUP(B126,'West Penn Wire'!$B$4:$C$638,2,)</f>
        <v>RG/59 CCTV AQUASEAL</v>
      </c>
    </row>
    <row r="127" spans="2:4" x14ac:dyDescent="0.25">
      <c r="B127" s="5" t="s">
        <v>142</v>
      </c>
      <c r="C127" s="10" t="s">
        <v>141</v>
      </c>
      <c r="D127" s="21" t="str">
        <f>VLOOKUP(B127,'West Penn Wire'!$B$4:$C$638,2,)</f>
        <v>RG-59 20 SOLID BARE CM + 1 PAIR 18 STND SIAMESE</v>
      </c>
    </row>
    <row r="128" spans="2:4" x14ac:dyDescent="0.25">
      <c r="B128" s="5" t="s">
        <v>144</v>
      </c>
      <c r="C128" s="10" t="s">
        <v>143</v>
      </c>
      <c r="D128" s="21" t="str">
        <f>VLOOKUP(B128,'West Penn Wire'!$B$4:$C$638,2,)</f>
        <v>RG-59 20 SOLID BARE CM + 1 PAIR 18 STND ECONOMY</v>
      </c>
    </row>
    <row r="129" spans="2:4" x14ac:dyDescent="0.25">
      <c r="B129" s="5">
        <v>25815</v>
      </c>
      <c r="C129" s="10" t="s">
        <v>145</v>
      </c>
      <c r="D129" s="21" t="str">
        <f>VLOOKUP(B129,'West Penn Wire'!$B$4:$C$638,2,)</f>
        <v xml:space="preserve">RG-59 20 SOLID BARE CMP   </v>
      </c>
    </row>
    <row r="130" spans="2:4" x14ac:dyDescent="0.25">
      <c r="B130" s="5">
        <v>25825</v>
      </c>
      <c r="C130" s="10" t="s">
        <v>146</v>
      </c>
      <c r="D130" s="21" t="str">
        <f>VLOOKUP(B130,'West Penn Wire'!$B$4:$C$638,2,)</f>
        <v>MINIATURE 25 SOLID BARE CMP</v>
      </c>
    </row>
    <row r="131" spans="2:4" x14ac:dyDescent="0.25">
      <c r="B131" s="5">
        <v>252815</v>
      </c>
      <c r="C131" s="10" t="s">
        <v>147</v>
      </c>
      <c r="D131" s="21" t="str">
        <f>VLOOKUP(B131,'West Penn Wire'!$B$4:$C$638,2,)</f>
        <v>RG-59 20 SOLID BARE CMP + 1 PAIR 18 STND SIAMESE</v>
      </c>
    </row>
    <row r="132" spans="2:4" x14ac:dyDescent="0.25">
      <c r="B132" s="5">
        <v>6350</v>
      </c>
      <c r="C132" s="10" t="s">
        <v>148</v>
      </c>
      <c r="D132" s="21" t="str">
        <f>VLOOKUP(B132,'West Penn Wire'!$B$4:$C$638,2,)</f>
        <v>RG-6 18 SOLID BARE CMR SDI COAX</v>
      </c>
    </row>
    <row r="133" spans="2:4" x14ac:dyDescent="0.25">
      <c r="B133" s="5">
        <v>256350</v>
      </c>
      <c r="C133" s="10" t="s">
        <v>149</v>
      </c>
      <c r="D133" s="21" t="str">
        <f>VLOOKUP(B133,'West Penn Wire'!$B$4:$C$638,2,)</f>
        <v>RG-6 18 SOLID BARE CMP SDI COAX</v>
      </c>
    </row>
    <row r="134" spans="2:4" x14ac:dyDescent="0.25">
      <c r="B134" s="5">
        <v>819</v>
      </c>
      <c r="C134" s="10" t="s">
        <v>150</v>
      </c>
      <c r="D134" s="21" t="str">
        <f>VLOOKUP(B134,'West Penn Wire'!$B$4:$C$638,2,)</f>
        <v>RG-59 20 SOLID BARE CMR SDI COAX</v>
      </c>
    </row>
    <row r="135" spans="2:4" x14ac:dyDescent="0.25">
      <c r="B135" s="5">
        <v>25819</v>
      </c>
      <c r="C135" s="10" t="s">
        <v>151</v>
      </c>
      <c r="D135" s="21" t="str">
        <f>VLOOKUP(B135,'West Penn Wire'!$B$4:$C$638,2,)</f>
        <v>RG-59 20 SOLID BARE CMP SDI COAX</v>
      </c>
    </row>
    <row r="136" spans="2:4" x14ac:dyDescent="0.25">
      <c r="B136" s="5">
        <v>821</v>
      </c>
      <c r="C136" s="10" t="s">
        <v>152</v>
      </c>
      <c r="D136" s="21" t="str">
        <f>VLOOKUP(B136,'West Penn Wire'!$B$4:$C$638,2,)</f>
        <v>RG-11 14 SOLID BARE CATV</v>
      </c>
    </row>
    <row r="137" spans="2:4" x14ac:dyDescent="0.25">
      <c r="B137" s="5">
        <v>1100</v>
      </c>
      <c r="C137" s="10" t="s">
        <v>153</v>
      </c>
      <c r="D137" s="21" t="str">
        <f>VLOOKUP(B137,'West Penn Wire'!$B$4:$C$638,2,)</f>
        <v>RG-11 14 SOLID CCS CATV</v>
      </c>
    </row>
    <row r="138" spans="2:4" x14ac:dyDescent="0.25">
      <c r="B138" s="5">
        <v>1110</v>
      </c>
      <c r="C138" s="10" t="s">
        <v>154</v>
      </c>
      <c r="D138" s="21" t="str">
        <f>VLOOKUP(B138,'West Penn Wire'!$B$4:$C$638,2,)</f>
        <v>RG-11 14 SOLID CCS OUTDOOR BURIAL</v>
      </c>
    </row>
    <row r="139" spans="2:4" x14ac:dyDescent="0.25">
      <c r="B139" s="5" t="s">
        <v>156</v>
      </c>
      <c r="C139" s="10" t="s">
        <v>155</v>
      </c>
      <c r="D139" s="21" t="str">
        <f>VLOOKUP(B139,'West Penn Wire'!$B$4:$C$638,2,)</f>
        <v>RG11 Quad shielded CATV</v>
      </c>
    </row>
    <row r="140" spans="2:4" x14ac:dyDescent="0.25">
      <c r="B140" s="5">
        <v>25811</v>
      </c>
      <c r="C140" s="10" t="s">
        <v>157</v>
      </c>
      <c r="D140" s="21" t="str">
        <f>VLOOKUP(B140,'West Penn Wire'!$B$4:$C$638,2,)</f>
        <v>RG-11 14 SOLID BARE CL2P</v>
      </c>
    </row>
    <row r="141" spans="2:4" x14ac:dyDescent="0.25">
      <c r="B141" s="5">
        <v>25821</v>
      </c>
      <c r="C141" s="10" t="s">
        <v>158</v>
      </c>
      <c r="D141" s="21" t="str">
        <f>VLOOKUP(B141,'West Penn Wire'!$B$4:$C$638,2,)</f>
        <v>RG-11 14 SOLID BARE CATVP</v>
      </c>
    </row>
    <row r="142" spans="2:4" x14ac:dyDescent="0.25">
      <c r="B142" s="5" t="s">
        <v>160</v>
      </c>
      <c r="C142" s="10" t="s">
        <v>159</v>
      </c>
      <c r="D142" s="21" t="str">
        <f>VLOOKUP(B142,'West Penn Wire'!$B$4:$C$638,2,)</f>
        <v>RG-11 14 SOLID BARE CATVP QUAD-SHIELD</v>
      </c>
    </row>
    <row r="143" spans="2:4" x14ac:dyDescent="0.25">
      <c r="B143" s="5" t="s">
        <v>162</v>
      </c>
      <c r="C143" s="10" t="s">
        <v>161</v>
      </c>
      <c r="D143" s="21" t="str">
        <f>VLOOKUP(B143,'West Penn Wire'!$B$4:$C$638,2,)</f>
        <v>4 COND 22 SOLID CM AQUASEAL UNSHLD</v>
      </c>
    </row>
    <row r="144" spans="2:4" x14ac:dyDescent="0.25">
      <c r="B144" s="5" t="s">
        <v>164</v>
      </c>
      <c r="C144" s="10" t="s">
        <v>163</v>
      </c>
      <c r="D144" s="21" t="str">
        <f>VLOOKUP(B144,'West Penn Wire'!$B$4:$C$638,2,)</f>
        <v>1 PAIR 18 STND. CM/CL3/FPL AQUASEAL</v>
      </c>
    </row>
    <row r="145" spans="2:4" x14ac:dyDescent="0.25">
      <c r="B145" s="5" t="s">
        <v>166</v>
      </c>
      <c r="C145" s="10" t="s">
        <v>165</v>
      </c>
      <c r="D145" s="21" t="str">
        <f>VLOOKUP(B145,'West Penn Wire'!$B$4:$C$638,2,)</f>
        <v>1 PAIR 16 STND. CM/CL3/FPL AQUASEAL</v>
      </c>
    </row>
    <row r="146" spans="2:4" x14ac:dyDescent="0.25">
      <c r="B146" s="5" t="s">
        <v>168</v>
      </c>
      <c r="C146" s="10" t="s">
        <v>167</v>
      </c>
      <c r="D146" s="21" t="str">
        <f>VLOOKUP(B146,'West Penn Wire'!$B$4:$C$638,2,)</f>
        <v>1 PAIR 22 SOLID CM SHLD AQUASEAL</v>
      </c>
    </row>
    <row r="147" spans="2:4" x14ac:dyDescent="0.25">
      <c r="B147" s="5" t="s">
        <v>170</v>
      </c>
      <c r="C147" s="10" t="s">
        <v>169</v>
      </c>
      <c r="D147" s="21" t="str">
        <f>VLOOKUP(B147,'West Penn Wire'!$B$4:$C$638,2,)</f>
        <v>1 PAIR 22 STND. CM SHLD AQUASEAL</v>
      </c>
    </row>
    <row r="148" spans="2:4" x14ac:dyDescent="0.25">
      <c r="B148" s="5" t="s">
        <v>171</v>
      </c>
      <c r="C148" s="10" t="s">
        <v>167</v>
      </c>
      <c r="D148" s="21" t="str">
        <f>VLOOKUP(B148,'West Penn Wire'!$B$4:$C$638,2,)</f>
        <v>1 PAIR 20 STND. CM  SHLD AQUASEAL</v>
      </c>
    </row>
    <row r="149" spans="2:4" x14ac:dyDescent="0.25">
      <c r="B149" s="5" t="s">
        <v>173</v>
      </c>
      <c r="C149" s="10" t="s">
        <v>172</v>
      </c>
      <c r="D149" s="21" t="str">
        <f>VLOOKUP(B149,'West Penn Wire'!$B$4:$C$638,2,)</f>
        <v>1 PAIR 18 STND. CM/CL3/FPL  SHLD AQUASEAL</v>
      </c>
    </row>
    <row r="150" spans="2:4" x14ac:dyDescent="0.25">
      <c r="B150" s="5" t="s">
        <v>175</v>
      </c>
      <c r="C150" s="10" t="s">
        <v>174</v>
      </c>
      <c r="D150" s="21" t="str">
        <f>VLOOKUP(B150,'West Penn Wire'!$B$4:$C$638,2,)</f>
        <v>6 COND. 18AWG. SHLD AQUASEAL</v>
      </c>
    </row>
    <row r="151" spans="2:4" x14ac:dyDescent="0.25">
      <c r="B151" s="5" t="s">
        <v>177</v>
      </c>
      <c r="C151" s="10" t="s">
        <v>176</v>
      </c>
      <c r="D151" s="21" t="str">
        <f>VLOOKUP(B151,'West Penn Wire'!$B$4:$C$638,2,)</f>
        <v>3 COND. 2 SHLD, 1 UNSHLD 22 SOLID CM AQUASEAL</v>
      </c>
    </row>
    <row r="152" spans="2:4" x14ac:dyDescent="0.25">
      <c r="B152" s="5" t="s">
        <v>179</v>
      </c>
      <c r="C152" s="10" t="s">
        <v>178</v>
      </c>
      <c r="D152" s="21" t="str">
        <f>VLOOKUP(B152,'West Penn Wire'!$B$4:$C$638,2,)</f>
        <v>3 COND. 2 SHLD, 1 UNSHLD 22 STRD CM AQUASEAL</v>
      </c>
    </row>
    <row r="153" spans="2:4" x14ac:dyDescent="0.25">
      <c r="B153" s="5" t="s">
        <v>181</v>
      </c>
      <c r="C153" s="10" t="s">
        <v>180</v>
      </c>
      <c r="D153" s="21" t="str">
        <f>VLOOKUP(B153,'West Penn Wire'!$B$4:$C$638,2,)</f>
        <v>4 COND. 2 SHLD, 2 UNSHLD 22 SOLID CM AQUASEAL</v>
      </c>
    </row>
    <row r="154" spans="2:4" x14ac:dyDescent="0.25">
      <c r="B154" s="5" t="s">
        <v>183</v>
      </c>
      <c r="C154" s="10" t="s">
        <v>182</v>
      </c>
      <c r="D154" s="21" t="str">
        <f>VLOOKUP(B154,'West Penn Wire'!$B$4:$C$638,2,)</f>
        <v>4 COND. 2 SHLD, 2 UNSHLD 22 STRD CM AQUASEAL</v>
      </c>
    </row>
    <row r="155" spans="2:4" x14ac:dyDescent="0.25">
      <c r="B155" s="5" t="s">
        <v>185</v>
      </c>
      <c r="C155" s="10" t="s">
        <v>184</v>
      </c>
      <c r="D155" s="21" t="str">
        <f>VLOOKUP(B155,'West Penn Wire'!$B$4:$C$638,2,)</f>
        <v>4 COND. 2 SHLD, 2 UNSHLD 20 STRD CM AQUASEAL</v>
      </c>
    </row>
    <row r="156" spans="2:4" x14ac:dyDescent="0.25">
      <c r="B156" s="5" t="s">
        <v>187</v>
      </c>
      <c r="C156" s="10" t="s">
        <v>186</v>
      </c>
      <c r="D156" s="21" t="str">
        <f>VLOOKUP(B156,'West Penn Wire'!$B$4:$C$638,2,)</f>
        <v>3 COND. 2SHLD, 1 UNSHLD 20 CM AQUASEAL</v>
      </c>
    </row>
    <row r="157" spans="2:4" x14ac:dyDescent="0.25">
      <c r="B157" s="5" t="s">
        <v>189</v>
      </c>
      <c r="C157" s="10" t="s">
        <v>188</v>
      </c>
      <c r="D157" s="21" t="str">
        <f>VLOOKUP(B157,'West Penn Wire'!$B$4:$C$638,2,)</f>
        <v>2 PAIR 22 AWG. IND. SHLD AQUASEAL</v>
      </c>
    </row>
    <row r="158" spans="2:4" x14ac:dyDescent="0.25">
      <c r="B158" s="5" t="s">
        <v>191</v>
      </c>
      <c r="C158" s="10" t="s">
        <v>190</v>
      </c>
      <c r="D158" s="21" t="str">
        <f>VLOOKUP(B158,'West Penn Wire'!$B$4:$C$638,2,)</f>
        <v>4 PAIR 22 AWG IND. SHLD AQUASEAL</v>
      </c>
    </row>
    <row r="159" spans="2:4" x14ac:dyDescent="0.25">
      <c r="B159" s="5" t="s">
        <v>193</v>
      </c>
      <c r="C159" s="10" t="s">
        <v>192</v>
      </c>
      <c r="D159" s="21" t="str">
        <f>VLOOKUP(B159,'West Penn Wire'!$B$4:$C$638,2,)</f>
        <v>1 PAIR 18 (7X26) BARE WATER BLOCK FPL PLTC</v>
      </c>
    </row>
    <row r="160" spans="2:4" x14ac:dyDescent="0.25">
      <c r="B160" s="5" t="s">
        <v>195</v>
      </c>
      <c r="C160" s="10" t="s">
        <v>194</v>
      </c>
      <c r="D160" s="21" t="str">
        <f>VLOOKUP(B160,'West Penn Wire'!$B$4:$C$638,2,)</f>
        <v>1 PAIR 16 (7X24) BARE WATER BLOCK FPL PLTC</v>
      </c>
    </row>
    <row r="161" spans="2:4" x14ac:dyDescent="0.25">
      <c r="B161" s="5" t="s">
        <v>197</v>
      </c>
      <c r="C161" s="10" t="s">
        <v>196</v>
      </c>
      <c r="D161" s="21" t="str">
        <f>VLOOKUP(B161,'West Penn Wire'!$B$4:$C$638,2,)</f>
        <v>1 PAIR 14 (19X27) BARE WATER BLOCK FPL PLTC</v>
      </c>
    </row>
    <row r="162" spans="2:4" x14ac:dyDescent="0.25">
      <c r="B162" s="5" t="s">
        <v>199</v>
      </c>
      <c r="C162" s="10" t="s">
        <v>198</v>
      </c>
      <c r="D162" s="21" t="str">
        <f>VLOOKUP(B162,'West Penn Wire'!$B$4:$C$638,2,)</f>
        <v>1 PAIR 12 (19X25) BARE WATER BLOCK FPL PLTC</v>
      </c>
    </row>
    <row r="163" spans="2:4" x14ac:dyDescent="0.25">
      <c r="B163" s="5" t="s">
        <v>201</v>
      </c>
      <c r="C163" s="10" t="s">
        <v>200</v>
      </c>
      <c r="D163" s="21" t="str">
        <f>VLOOKUP(B163,'West Penn Wire'!$B$4:$C$638,2,)</f>
        <v>1 PAIR 18 (7X26) BARE WATER BLOCK SHLD FPL PLTC</v>
      </c>
    </row>
    <row r="164" spans="2:4" x14ac:dyDescent="0.25">
      <c r="B164" s="5" t="s">
        <v>203</v>
      </c>
      <c r="C164" s="10" t="s">
        <v>202</v>
      </c>
      <c r="D164" s="21" t="str">
        <f>VLOOKUP(B164,'West Penn Wire'!$B$4:$C$638,2,)</f>
        <v>1 PAIR 16 (7X24) BARE SHLD WATER BLOCK FPL PLTC</v>
      </c>
    </row>
    <row r="165" spans="2:4" x14ac:dyDescent="0.25">
      <c r="B165" s="5" t="s">
        <v>205</v>
      </c>
      <c r="C165" s="10" t="s">
        <v>204</v>
      </c>
      <c r="D165" s="21" t="str">
        <f>VLOOKUP(B165,'West Penn Wire'!$B$4:$C$638,2,)</f>
        <v>1 PAIR 14 (19X27) BARE SHLD WATER BLOCK FPL PLTC</v>
      </c>
    </row>
    <row r="166" spans="2:4" x14ac:dyDescent="0.25">
      <c r="B166" s="5" t="s">
        <v>207</v>
      </c>
      <c r="C166" s="10" t="s">
        <v>206</v>
      </c>
      <c r="D166" s="21" t="str">
        <f>VLOOKUP(B166,'West Penn Wire'!$B$4:$C$638,2,)</f>
        <v>1 PAIR 12 (19X25) BARE SHLD WATER BLOCK FPL PLTC</v>
      </c>
    </row>
    <row r="167" spans="2:4" x14ac:dyDescent="0.25">
      <c r="B167" s="5" t="s">
        <v>209</v>
      </c>
      <c r="C167" s="10" t="s">
        <v>208</v>
      </c>
      <c r="D167" s="21" t="str">
        <f>VLOOKUP(B167,'West Penn Wire'!$B$4:$C$638,2,)</f>
        <v>RG-59 20 SOLID BARE CM  AQUASEAL OUTDOOR</v>
      </c>
    </row>
    <row r="168" spans="2:4" x14ac:dyDescent="0.25">
      <c r="B168" s="5" t="s">
        <v>140</v>
      </c>
      <c r="C168" s="10" t="s">
        <v>210</v>
      </c>
      <c r="D168" s="21" t="str">
        <f>VLOOKUP(B168,'West Penn Wire'!$B$4:$C$638,2,)</f>
        <v>RG/59 CCTV AQUASEAL</v>
      </c>
    </row>
    <row r="169" spans="2:4" x14ac:dyDescent="0.25">
      <c r="B169" s="5" t="s">
        <v>212</v>
      </c>
      <c r="C169" s="10" t="s">
        <v>211</v>
      </c>
      <c r="D169" s="21" t="str">
        <f>VLOOKUP(B169,'West Penn Wire'!$B$4:$C$638,2,)</f>
        <v>RG-6 18 SOLID BARE CM AQUASEAL OUTDOOR</v>
      </c>
    </row>
    <row r="170" spans="2:4" x14ac:dyDescent="0.25">
      <c r="B170" s="5" t="s">
        <v>214</v>
      </c>
      <c r="C170" s="10" t="s">
        <v>213</v>
      </c>
      <c r="D170" s="21" t="str">
        <f>VLOOKUP(B170,'West Penn Wire'!$B$4:$C$638,2,)</f>
        <v>RG/6 CCTV AQUASEAL</v>
      </c>
    </row>
    <row r="171" spans="2:4" x14ac:dyDescent="0.25">
      <c r="B171" s="5" t="s">
        <v>216</v>
      </c>
      <c r="C171" s="10" t="s">
        <v>215</v>
      </c>
      <c r="D171" s="21" t="str">
        <f>VLOOKUP(B171,'West Penn Wire'!$B$4:$C$638,2,)</f>
        <v>AQUASEAL RG/6 CCTV + 1 PAIR 16 AWG</v>
      </c>
    </row>
    <row r="172" spans="2:4" x14ac:dyDescent="0.25">
      <c r="B172" s="5">
        <v>4245</v>
      </c>
      <c r="C172" s="10" t="s">
        <v>217</v>
      </c>
      <c r="D172" s="21" t="str">
        <f>VLOOKUP(B172,'West Penn Wire'!$B$4:$C$638,2,)</f>
        <v>CATEGORY 5E CMR 4 PAIR</v>
      </c>
    </row>
    <row r="173" spans="2:4" x14ac:dyDescent="0.25">
      <c r="B173" s="5">
        <v>4246</v>
      </c>
      <c r="C173" s="10" t="s">
        <v>218</v>
      </c>
      <c r="D173" s="21" t="str">
        <f>VLOOKUP(B173,'West Penn Wire'!$B$4:$C$638,2,)</f>
        <v>CATEGORY 6 CMR 4 PAIR</v>
      </c>
    </row>
    <row r="174" spans="2:4" x14ac:dyDescent="0.25">
      <c r="B174" s="5">
        <v>254245</v>
      </c>
      <c r="C174" s="10" t="s">
        <v>219</v>
      </c>
      <c r="D174" s="21" t="str">
        <f>VLOOKUP(B174,'West Penn Wire'!$B$4:$C$638,2,)</f>
        <v>4 PAIR 24 AWG SOLID CAT 5E CMP</v>
      </c>
    </row>
    <row r="175" spans="2:4" x14ac:dyDescent="0.25">
      <c r="B175" s="5">
        <v>254246</v>
      </c>
      <c r="C175" s="10" t="s">
        <v>220</v>
      </c>
      <c r="D175" s="21" t="str">
        <f>VLOOKUP(B175,'West Penn Wire'!$B$4:$C$638,2,)</f>
        <v>4 PAIR 24 AWG SOLID CAT 6 CMP</v>
      </c>
    </row>
    <row r="176" spans="2:4" x14ac:dyDescent="0.25">
      <c r="B176" s="5" t="s">
        <v>222</v>
      </c>
      <c r="C176" s="10" t="s">
        <v>221</v>
      </c>
      <c r="D176" s="21" t="str">
        <f>VLOOKUP(B176,'West Penn Wire'!$B$4:$C$638,2,)</f>
        <v>2 COND 16 (26X30) BARE CL2 SPEAKER</v>
      </c>
    </row>
    <row r="177" spans="2:4" x14ac:dyDescent="0.25">
      <c r="B177" s="5" t="s">
        <v>224</v>
      </c>
      <c r="C177" s="10" t="s">
        <v>223</v>
      </c>
      <c r="D177" s="21" t="str">
        <f>VLOOKUP(B177,'West Penn Wire'!$B$4:$C$638,2,)</f>
        <v>4 COND 16 (26X30) BARE CL2 SPEAKER</v>
      </c>
    </row>
    <row r="178" spans="2:4" x14ac:dyDescent="0.25">
      <c r="B178" s="5" t="s">
        <v>226</v>
      </c>
      <c r="C178" s="10" t="s">
        <v>225</v>
      </c>
      <c r="D178" s="21" t="str">
        <f>VLOOKUP(B178,'West Penn Wire'!$B$4:$C$638,2,)</f>
        <v>2 COND 14 (41X30) BARE CL2 SPEAKER</v>
      </c>
    </row>
    <row r="179" spans="2:4" x14ac:dyDescent="0.25">
      <c r="B179" s="5" t="s">
        <v>228</v>
      </c>
      <c r="C179" s="10" t="s">
        <v>227</v>
      </c>
      <c r="D179" s="21" t="str">
        <f>VLOOKUP(B179,'West Penn Wire'!$B$4:$C$638,2,)</f>
        <v>4 COND 14 (41X30) BARE CL2 SPEAKER</v>
      </c>
    </row>
    <row r="180" spans="2:4" x14ac:dyDescent="0.25">
      <c r="B180" s="5" t="s">
        <v>230</v>
      </c>
      <c r="C180" s="10" t="s">
        <v>229</v>
      </c>
      <c r="D180" s="21" t="str">
        <f>VLOOKUP(B180,'West Penn Wire'!$B$4:$C$638,2,)</f>
        <v>2 COND 12 (65X30) BARE CL2 SPEAKER</v>
      </c>
    </row>
  </sheetData>
  <sheetProtection password="CB2B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80"/>
  <sheetViews>
    <sheetView workbookViewId="0">
      <selection activeCell="E15" sqref="E15"/>
    </sheetView>
  </sheetViews>
  <sheetFormatPr defaultRowHeight="15" x14ac:dyDescent="0.25"/>
  <cols>
    <col min="2" max="2" width="15.42578125" style="2" bestFit="1" customWidth="1"/>
    <col min="3" max="3" width="17.42578125" style="2" bestFit="1" customWidth="1"/>
    <col min="4" max="4" width="47.42578125" bestFit="1" customWidth="1"/>
  </cols>
  <sheetData>
    <row r="3" spans="2:4" x14ac:dyDescent="0.25">
      <c r="B3" s="6" t="s">
        <v>2955</v>
      </c>
      <c r="C3" s="6" t="s">
        <v>2954</v>
      </c>
      <c r="D3" s="6" t="s">
        <v>2124</v>
      </c>
    </row>
    <row r="4" spans="2:4" x14ac:dyDescent="0.25">
      <c r="B4" s="5"/>
      <c r="C4" s="5"/>
      <c r="D4" s="5"/>
    </row>
    <row r="5" spans="2:4" x14ac:dyDescent="0.25">
      <c r="B5" s="5">
        <v>220</v>
      </c>
      <c r="C5" s="5" t="s">
        <v>2956</v>
      </c>
      <c r="D5" s="5" t="str">
        <f>VLOOKUP(B5,'West Penn Wire'!$B$4:$C$638,2,0)</f>
        <v>2 COND. 22 SOLID BARE CMR</v>
      </c>
    </row>
    <row r="6" spans="2:4" x14ac:dyDescent="0.25">
      <c r="B6" s="5">
        <v>221</v>
      </c>
      <c r="C6" s="5">
        <v>222</v>
      </c>
      <c r="D6" s="5" t="str">
        <f>VLOOKUP(B6,'West Penn Wire'!$B$4:$C$638,2,0)</f>
        <v>2 COND. 22 (7X30) BARE CMR</v>
      </c>
    </row>
    <row r="7" spans="2:4" x14ac:dyDescent="0.25">
      <c r="B7" s="5">
        <v>222</v>
      </c>
      <c r="C7" s="5">
        <v>202</v>
      </c>
      <c r="D7" s="5" t="str">
        <f>VLOOKUP(B7,'West Penn Wire'!$B$4:$C$638,2,0)</f>
        <v>2 COND. 20 (7X28) BARE CMR</v>
      </c>
    </row>
    <row r="8" spans="2:4" x14ac:dyDescent="0.25">
      <c r="B8" s="5">
        <v>224</v>
      </c>
      <c r="C8" s="5">
        <v>182</v>
      </c>
      <c r="D8" s="5" t="str">
        <f>VLOOKUP(B8,'West Penn Wire'!$B$4:$C$638,2,0)</f>
        <v>2 COND. 18 (7X26)  BARE CMR</v>
      </c>
    </row>
    <row r="9" spans="2:4" x14ac:dyDescent="0.25">
      <c r="B9" s="5">
        <v>225</v>
      </c>
      <c r="C9" s="5">
        <v>162</v>
      </c>
      <c r="D9" s="5" t="str">
        <f>VLOOKUP(B9,'West Penn Wire'!$B$4:$C$638,2,0)</f>
        <v>2 COND 16 (19X29) BARE CMR</v>
      </c>
    </row>
    <row r="10" spans="2:4" x14ac:dyDescent="0.25">
      <c r="B10" s="5">
        <v>226</v>
      </c>
      <c r="C10" s="5">
        <v>142</v>
      </c>
      <c r="D10" s="5" t="str">
        <f>VLOOKUP(B10,'West Penn Wire'!$B$4:$C$638,2,0)</f>
        <v>2 COND 14 (19X27) BARE CL3R</v>
      </c>
    </row>
    <row r="11" spans="2:4" x14ac:dyDescent="0.25">
      <c r="B11" s="5">
        <v>227</v>
      </c>
      <c r="C11" s="5">
        <v>122</v>
      </c>
      <c r="D11" s="5" t="str">
        <f>VLOOKUP(B11,'West Penn Wire'!$B$4:$C$638,2,0)</f>
        <v>2 COND 12 (19X25) BARE CL3R</v>
      </c>
    </row>
    <row r="12" spans="2:4" x14ac:dyDescent="0.25">
      <c r="B12" s="5" t="s">
        <v>787</v>
      </c>
      <c r="C12" s="5">
        <v>102</v>
      </c>
      <c r="D12" s="5" t="str">
        <f>VLOOKUP(B12,'West Penn Wire'!$B$4:$C$638,2,0)</f>
        <v xml:space="preserve">2 COND. 10 STD. BARE CLUSTER SPEAKER </v>
      </c>
    </row>
    <row r="13" spans="2:4" x14ac:dyDescent="0.25">
      <c r="B13" s="5">
        <v>230</v>
      </c>
      <c r="C13" s="5" t="s">
        <v>2957</v>
      </c>
      <c r="D13" s="5" t="str">
        <f>VLOOKUP(B13,'West Penn Wire'!$B$4:$C$638,2,0)</f>
        <v>3 COND. 22 SOLID BARE CMR</v>
      </c>
    </row>
    <row r="14" spans="2:4" x14ac:dyDescent="0.25">
      <c r="B14" s="5">
        <v>231</v>
      </c>
      <c r="C14" s="5">
        <v>223</v>
      </c>
      <c r="D14" s="5" t="str">
        <f>VLOOKUP(B14,'West Penn Wire'!$B$4:$C$638,2,0)</f>
        <v>3 COND. 22 (7X30) BARE CMR</v>
      </c>
    </row>
    <row r="15" spans="2:4" x14ac:dyDescent="0.25">
      <c r="B15" s="5">
        <v>232</v>
      </c>
      <c r="C15" s="5">
        <v>203</v>
      </c>
      <c r="D15" s="5" t="str">
        <f>VLOOKUP(B15,'West Penn Wire'!$B$4:$C$638,2,0)</f>
        <v>3 COND. 20 (7X28) BARE CMR</v>
      </c>
    </row>
    <row r="16" spans="2:4" x14ac:dyDescent="0.25">
      <c r="B16" s="5">
        <v>234</v>
      </c>
      <c r="C16" s="5">
        <v>183</v>
      </c>
      <c r="D16" s="5" t="str">
        <f>VLOOKUP(B16,'West Penn Wire'!$B$4:$C$638,2,0)</f>
        <v>3 COND. 18 (7X26) BARE CMR</v>
      </c>
    </row>
    <row r="17" spans="2:4" x14ac:dyDescent="0.25">
      <c r="B17" s="5">
        <v>235</v>
      </c>
      <c r="C17" s="5">
        <v>163</v>
      </c>
      <c r="D17" s="5" t="str">
        <f>VLOOKUP(B17,'West Penn Wire'!$B$4:$C$638,2,0)</f>
        <v>3 COND. 16 (19X29) BARE CMR</v>
      </c>
    </row>
    <row r="18" spans="2:4" x14ac:dyDescent="0.25">
      <c r="B18" s="5">
        <v>236</v>
      </c>
      <c r="C18" s="5">
        <v>143</v>
      </c>
      <c r="D18" s="5" t="str">
        <f>VLOOKUP(B18,'West Penn Wire'!$B$4:$C$638,2,0)</f>
        <v>3 COND. 14 (19X27) BARE CL3R</v>
      </c>
    </row>
    <row r="19" spans="2:4" x14ac:dyDescent="0.25">
      <c r="B19" s="5">
        <v>238</v>
      </c>
      <c r="C19" s="5">
        <v>123</v>
      </c>
      <c r="D19" s="5" t="str">
        <f>VLOOKUP(B19,'West Penn Wire'!$B$4:$C$638,2,0)</f>
        <v>3 COND. 12 (19X25) BARE CL3R</v>
      </c>
    </row>
    <row r="20" spans="2:4" x14ac:dyDescent="0.25">
      <c r="B20" s="5">
        <v>240</v>
      </c>
      <c r="C20" s="5" t="s">
        <v>2958</v>
      </c>
      <c r="D20" s="5" t="str">
        <f>VLOOKUP(B20,'West Penn Wire'!$B$4:$C$638,2,0)</f>
        <v>4 COND 22 SOLID BARE CMR</v>
      </c>
    </row>
    <row r="21" spans="2:4" x14ac:dyDescent="0.25">
      <c r="B21" s="5">
        <v>241</v>
      </c>
      <c r="C21" s="5">
        <v>224</v>
      </c>
      <c r="D21" s="5" t="str">
        <f>VLOOKUP(B21,'West Penn Wire'!$B$4:$C$638,2,0)</f>
        <v>4 COND 22 (7X30) BARE CMR</v>
      </c>
    </row>
    <row r="22" spans="2:4" x14ac:dyDescent="0.25">
      <c r="B22" s="5">
        <v>242</v>
      </c>
      <c r="C22" s="5">
        <v>204</v>
      </c>
      <c r="D22" s="5" t="str">
        <f>VLOOKUP(B22,'West Penn Wire'!$B$4:$C$638,2,0)</f>
        <v>4 COND 20 (7X28) BARE CMR</v>
      </c>
    </row>
    <row r="23" spans="2:4" x14ac:dyDescent="0.25">
      <c r="B23" s="5">
        <v>244</v>
      </c>
      <c r="C23" s="5">
        <v>184</v>
      </c>
      <c r="D23" s="5" t="str">
        <f>VLOOKUP(B23,'West Penn Wire'!$B$4:$C$638,2,0)</f>
        <v>4 COND 18 (7X26) BARE CMR</v>
      </c>
    </row>
    <row r="24" spans="2:4" x14ac:dyDescent="0.25">
      <c r="B24" s="5">
        <v>245</v>
      </c>
      <c r="C24" s="5">
        <v>164</v>
      </c>
      <c r="D24" s="5" t="str">
        <f>VLOOKUP(B24,'West Penn Wire'!$B$4:$C$638,2,0)</f>
        <v>4 COND 16 (19X29) BARE CMR</v>
      </c>
    </row>
    <row r="25" spans="2:4" x14ac:dyDescent="0.25">
      <c r="B25" s="5">
        <v>246</v>
      </c>
      <c r="C25" s="5">
        <v>144</v>
      </c>
      <c r="D25" s="5" t="str">
        <f>VLOOKUP(B25,'West Penn Wire'!$B$4:$C$638,2,0)</f>
        <v>4 COND 14 (19X27) BARE CL3R</v>
      </c>
    </row>
    <row r="26" spans="2:4" x14ac:dyDescent="0.25">
      <c r="B26" s="5">
        <v>248</v>
      </c>
      <c r="C26" s="5">
        <v>124</v>
      </c>
      <c r="D26" s="5" t="str">
        <f>VLOOKUP(B26,'West Penn Wire'!$B$4:$C$638,2,0)</f>
        <v>4 COND 12 (19X25) BARE CL3R</v>
      </c>
    </row>
    <row r="27" spans="2:4" x14ac:dyDescent="0.25">
      <c r="B27" s="5">
        <v>855</v>
      </c>
      <c r="C27" s="5">
        <v>225</v>
      </c>
      <c r="D27" s="5" t="str">
        <f>VLOOKUP(B27,'West Penn Wire'!$B$4:$C$638,2,0)</f>
        <v>5 COND 22 (7X30) BARE CMR</v>
      </c>
    </row>
    <row r="28" spans="2:4" x14ac:dyDescent="0.25">
      <c r="B28" s="5">
        <v>270</v>
      </c>
      <c r="C28" s="5">
        <v>226</v>
      </c>
      <c r="D28" s="5" t="str">
        <f>VLOOKUP(B28,'West Penn Wire'!$B$4:$C$638,2,0)</f>
        <v>6 COND 22 (7X30) BARE CMR</v>
      </c>
    </row>
    <row r="29" spans="2:4" x14ac:dyDescent="0.25">
      <c r="B29" s="5">
        <v>271</v>
      </c>
      <c r="C29" s="5">
        <v>228</v>
      </c>
      <c r="D29" s="5" t="str">
        <f>VLOOKUP(B29,'West Penn Wire'!$B$4:$C$638,2,0)</f>
        <v>8 COND 22 (7X30) BARE CMR</v>
      </c>
    </row>
    <row r="30" spans="2:4" x14ac:dyDescent="0.25">
      <c r="B30" s="5">
        <v>272</v>
      </c>
      <c r="C30" s="5">
        <v>2210</v>
      </c>
      <c r="D30" s="5" t="str">
        <f>VLOOKUP(B30,'West Penn Wire'!$B$4:$C$638,2,0)</f>
        <v>10 COND 22 (7X30) BARE CMR</v>
      </c>
    </row>
    <row r="31" spans="2:4" x14ac:dyDescent="0.25">
      <c r="B31" s="5">
        <v>273</v>
      </c>
      <c r="C31" s="5">
        <v>2212</v>
      </c>
      <c r="D31" s="5" t="str">
        <f>VLOOKUP(B31,'West Penn Wire'!$B$4:$C$638,2,0)</f>
        <v>12 COND 22 (7X30) BARE CMR</v>
      </c>
    </row>
    <row r="32" spans="2:4" x14ac:dyDescent="0.25">
      <c r="B32" s="5">
        <v>262</v>
      </c>
      <c r="C32" s="5">
        <v>205</v>
      </c>
      <c r="D32" s="5" t="str">
        <f>VLOOKUP(B32,'West Penn Wire'!$B$4:$C$638,2,0)</f>
        <v>5 COND 20 (7X28) BARE CMR</v>
      </c>
    </row>
    <row r="33" spans="2:4" x14ac:dyDescent="0.25">
      <c r="B33" s="5">
        <v>263</v>
      </c>
      <c r="C33" s="5">
        <v>207</v>
      </c>
      <c r="D33" s="5" t="str">
        <f>VLOOKUP(B33,'West Penn Wire'!$B$4:$C$638,2,0)</f>
        <v>7 COND 20 (7X28) BARE CMR</v>
      </c>
    </row>
    <row r="34" spans="2:4" x14ac:dyDescent="0.25">
      <c r="B34" s="5">
        <v>264</v>
      </c>
      <c r="C34" s="5">
        <v>209</v>
      </c>
      <c r="D34" s="5" t="str">
        <f>VLOOKUP(B34,'West Penn Wire'!$B$4:$C$638,2,0)</f>
        <v>9 COND 20 (7X28) BARE CMR</v>
      </c>
    </row>
    <row r="35" spans="2:4" x14ac:dyDescent="0.25">
      <c r="B35" s="5">
        <v>265</v>
      </c>
      <c r="C35" s="5">
        <v>2012</v>
      </c>
      <c r="D35" s="5" t="str">
        <f>VLOOKUP(B35,'West Penn Wire'!$B$4:$C$638,2,0)</f>
        <v>12 COND 20 (7X28) BARE CMR</v>
      </c>
    </row>
    <row r="36" spans="2:4" x14ac:dyDescent="0.25">
      <c r="B36" s="5">
        <v>280</v>
      </c>
      <c r="C36" s="5">
        <v>185</v>
      </c>
      <c r="D36" s="5" t="str">
        <f>VLOOKUP(B36,'West Penn Wire'!$B$4:$C$638,2,0)</f>
        <v>5 COND 18 (7X26) BARE CMR</v>
      </c>
    </row>
    <row r="37" spans="2:4" x14ac:dyDescent="0.25">
      <c r="B37" s="5">
        <v>281</v>
      </c>
      <c r="C37" s="5">
        <v>187</v>
      </c>
      <c r="D37" s="5" t="str">
        <f>VLOOKUP(B37,'West Penn Wire'!$B$4:$C$638,2,0)</f>
        <v>7 COND 18 (7X26) BARE CMR</v>
      </c>
    </row>
    <row r="38" spans="2:4" x14ac:dyDescent="0.25">
      <c r="B38" s="5">
        <v>282</v>
      </c>
      <c r="C38" s="5">
        <v>189</v>
      </c>
      <c r="D38" s="5" t="str">
        <f>VLOOKUP(B38,'West Penn Wire'!$B$4:$C$638,2,0)</f>
        <v>9 COND 18 (7X26) BARE CMR</v>
      </c>
    </row>
    <row r="39" spans="2:4" x14ac:dyDescent="0.25">
      <c r="B39" s="5">
        <v>283</v>
      </c>
      <c r="C39" s="5">
        <v>1812</v>
      </c>
      <c r="D39" s="5" t="str">
        <f>VLOOKUP(B39,'West Penn Wire'!$B$4:$C$638,2,0)</f>
        <v>12 COND 18 (7X26) BARE CMR</v>
      </c>
    </row>
    <row r="40" spans="2:4" x14ac:dyDescent="0.25">
      <c r="B40" s="5">
        <v>663</v>
      </c>
      <c r="C40" s="5">
        <v>167</v>
      </c>
      <c r="D40" s="5" t="str">
        <f>VLOOKUP(B40,'West Penn Wire'!$B$4:$C$638,2,0)</f>
        <v>7 COND 16 (19X29) BARE CMR</v>
      </c>
    </row>
    <row r="41" spans="2:4" x14ac:dyDescent="0.25">
      <c r="B41" s="5">
        <v>251</v>
      </c>
      <c r="C41" s="5" t="s">
        <v>2959</v>
      </c>
      <c r="D41" s="5" t="str">
        <f>VLOOKUP(B41,'West Penn Wire'!$B$4:$C$638,2,0)</f>
        <v>2 PAIRS 22 SOLID BARE CMR</v>
      </c>
    </row>
    <row r="42" spans="2:4" x14ac:dyDescent="0.25">
      <c r="B42" s="5">
        <v>252</v>
      </c>
      <c r="C42" s="5" t="s">
        <v>2960</v>
      </c>
      <c r="D42" s="5" t="str">
        <f>VLOOKUP(B42,'West Penn Wire'!$B$4:$C$638,2,0)</f>
        <v>3 PAIRS. 22 SOLID BARE CMR</v>
      </c>
    </row>
    <row r="43" spans="2:4" x14ac:dyDescent="0.25">
      <c r="B43" s="5">
        <v>253</v>
      </c>
      <c r="C43" s="5" t="s">
        <v>2961</v>
      </c>
      <c r="D43" s="5" t="str">
        <f>VLOOKUP(B43,'West Penn Wire'!$B$4:$C$638,2,0)</f>
        <v>4 PAIRS. 22 SOLID BARE CMR</v>
      </c>
    </row>
    <row r="44" spans="2:4" x14ac:dyDescent="0.25">
      <c r="B44" s="5">
        <v>651</v>
      </c>
      <c r="C44" s="5" t="s">
        <v>2959</v>
      </c>
      <c r="D44" s="5" t="str">
        <f>VLOOKUP(B44,'West Penn Wire'!$B$4:$C$638,2,0)</f>
        <v>2 PAIRS 22 (7X30) BARE CMR</v>
      </c>
    </row>
    <row r="45" spans="2:4" x14ac:dyDescent="0.25">
      <c r="B45" s="5">
        <v>652</v>
      </c>
      <c r="C45" s="5" t="s">
        <v>2962</v>
      </c>
      <c r="D45" s="5" t="str">
        <f>VLOOKUP(B45,'West Penn Wire'!$B$4:$C$638,2,0)</f>
        <v>3 PAIRS. 22 (7X30) BARE CMR</v>
      </c>
    </row>
    <row r="46" spans="2:4" x14ac:dyDescent="0.25">
      <c r="B46" s="5">
        <v>653</v>
      </c>
      <c r="C46" s="5" t="s">
        <v>2963</v>
      </c>
      <c r="D46" s="5" t="str">
        <f>VLOOKUP(B46,'West Penn Wire'!$B$4:$C$638,2,0)</f>
        <v>4 PAIRS. 22 (7X30) BARE CMR</v>
      </c>
    </row>
    <row r="47" spans="2:4" x14ac:dyDescent="0.25">
      <c r="B47" s="5">
        <v>654</v>
      </c>
      <c r="C47" s="5" t="s">
        <v>2964</v>
      </c>
      <c r="D47" s="5" t="str">
        <f>VLOOKUP(B47,'West Penn Wire'!$B$4:$C$638,2,0)</f>
        <v>6 PAIRS. 22 (7X30) BARE CMR</v>
      </c>
    </row>
    <row r="48" spans="2:4" x14ac:dyDescent="0.25">
      <c r="B48" s="5">
        <v>751</v>
      </c>
      <c r="C48" s="5" t="s">
        <v>2965</v>
      </c>
      <c r="D48" s="5" t="str">
        <f>VLOOKUP(B48,'West Penn Wire'!$B$4:$C$638,2,0)</f>
        <v>2 PAIRS 18 (7X26) BARE CMR</v>
      </c>
    </row>
    <row r="49" spans="2:4" x14ac:dyDescent="0.25">
      <c r="B49" s="5">
        <v>752</v>
      </c>
      <c r="C49" s="5" t="s">
        <v>2966</v>
      </c>
      <c r="D49" s="5" t="str">
        <f>VLOOKUP(B49,'West Penn Wire'!$B$4:$C$638,2,0)</f>
        <v>3 PAIRS 18 (7X26) BARE CMR</v>
      </c>
    </row>
    <row r="50" spans="2:4" x14ac:dyDescent="0.25">
      <c r="B50" s="5">
        <v>753</v>
      </c>
      <c r="C50" s="5" t="s">
        <v>2967</v>
      </c>
      <c r="D50" s="5" t="str">
        <f>VLOOKUP(B50,'West Penn Wire'!$B$4:$C$638,2,0)</f>
        <v>4 PAIRS 18 (7X26) BARE CMR</v>
      </c>
    </row>
    <row r="51" spans="2:4" x14ac:dyDescent="0.25">
      <c r="B51" s="5">
        <v>754</v>
      </c>
      <c r="C51" s="5" t="s">
        <v>2968</v>
      </c>
      <c r="D51" s="5" t="str">
        <f>VLOOKUP(B51,'West Penn Wire'!$B$4:$C$638,2,0)</f>
        <v>6 PAIRS 18 (7X26) BARE CMR</v>
      </c>
    </row>
    <row r="52" spans="2:4" x14ac:dyDescent="0.25">
      <c r="B52" s="5">
        <v>290</v>
      </c>
      <c r="C52" s="5" t="s">
        <v>2969</v>
      </c>
      <c r="D52" s="5" t="str">
        <f>VLOOKUP(B52,'West Penn Wire'!$B$4:$C$638,2,0)</f>
        <v>2 COND. 22 SOLID SHLD BARE CMR</v>
      </c>
    </row>
    <row r="53" spans="2:4" x14ac:dyDescent="0.25">
      <c r="B53" s="5">
        <v>291</v>
      </c>
      <c r="C53" s="5" t="s">
        <v>2970</v>
      </c>
      <c r="D53" s="5" t="str">
        <f>VLOOKUP(B53,'West Penn Wire'!$B$4:$C$638,2,0)</f>
        <v>2 COND. 22 (7X30) SHLD BARE CMR</v>
      </c>
    </row>
    <row r="54" spans="2:4" x14ac:dyDescent="0.25">
      <c r="B54" s="5">
        <v>292</v>
      </c>
      <c r="C54" s="5" t="s">
        <v>2971</v>
      </c>
      <c r="D54" s="5" t="str">
        <f>VLOOKUP(B54,'West Penn Wire'!$B$4:$C$638,2,0)</f>
        <v>2 COND. 20 (7X28) SHLD BARE CMR</v>
      </c>
    </row>
    <row r="55" spans="2:4" x14ac:dyDescent="0.25">
      <c r="B55" s="5">
        <v>293</v>
      </c>
      <c r="C55" s="5" t="s">
        <v>2972</v>
      </c>
      <c r="D55" s="5" t="str">
        <f>VLOOKUP(B55,'West Penn Wire'!$B$4:$C$638,2,0)</f>
        <v>2 COND. 18 (7X26) SHLD BARE CMR</v>
      </c>
    </row>
    <row r="56" spans="2:4" x14ac:dyDescent="0.25">
      <c r="B56" s="5">
        <v>294</v>
      </c>
      <c r="C56" s="5" t="s">
        <v>2973</v>
      </c>
      <c r="D56" s="5" t="str">
        <f>VLOOKUP(B56,'West Penn Wire'!$B$4:$C$638,2,0)</f>
        <v>2 COND. 16 (19X29) SHLD BARE CMR</v>
      </c>
    </row>
    <row r="57" spans="2:4" x14ac:dyDescent="0.25">
      <c r="B57" s="5">
        <v>295</v>
      </c>
      <c r="C57" s="5" t="s">
        <v>2974</v>
      </c>
      <c r="D57" s="5" t="str">
        <f>VLOOKUP(B57,'West Penn Wire'!$B$4:$C$638,2,0)</f>
        <v>2 COND. 14 (19X27) SHLD BARE CMR</v>
      </c>
    </row>
    <row r="58" spans="2:4" x14ac:dyDescent="0.25">
      <c r="B58" s="5">
        <v>296</v>
      </c>
      <c r="C58" s="5" t="s">
        <v>2975</v>
      </c>
      <c r="D58" s="5" t="str">
        <f>VLOOKUP(B58,'West Penn Wire'!$B$4:$C$638,2,0)</f>
        <v>2 COND. 12 (19X25) SHLD BARE CMR</v>
      </c>
    </row>
    <row r="59" spans="2:4" x14ac:dyDescent="0.25">
      <c r="B59" s="5">
        <v>450</v>
      </c>
      <c r="C59" s="5" t="s">
        <v>2976</v>
      </c>
      <c r="D59" s="5" t="str">
        <f>VLOOKUP(B59,'West Penn Wire'!$B$4:$C$638,2,0)</f>
        <v>2 COND. 22 SOLID TINNED SHIELDED CMR</v>
      </c>
    </row>
    <row r="60" spans="2:4" x14ac:dyDescent="0.25">
      <c r="B60" s="5">
        <v>451</v>
      </c>
      <c r="C60" s="5" t="s">
        <v>2977</v>
      </c>
      <c r="D60" s="5" t="str">
        <f>VLOOKUP(B60,'West Penn Wire'!$B$4:$C$638,2,0)</f>
        <v>3 COND. 22 SOLID TINNED SHIELDED CMR</v>
      </c>
    </row>
    <row r="61" spans="2:4" x14ac:dyDescent="0.25">
      <c r="B61" s="5">
        <v>452</v>
      </c>
      <c r="C61" s="5" t="s">
        <v>2978</v>
      </c>
      <c r="D61" s="5" t="str">
        <f>VLOOKUP(B61,'West Penn Wire'!$B$4:$C$638,2,0)</f>
        <v>2 COND. 22 (7x30) TINNED SHIELDED CM</v>
      </c>
    </row>
    <row r="62" spans="2:4" x14ac:dyDescent="0.25">
      <c r="B62" s="5">
        <v>454</v>
      </c>
      <c r="C62" s="5" t="s">
        <v>2979</v>
      </c>
      <c r="D62" s="5" t="str">
        <f>VLOOKUP(B62,'West Penn Wire'!$B$4:$C$638,2,0)</f>
        <v>1 PAIR 22 STND SHIELDED CM TINNED</v>
      </c>
    </row>
    <row r="63" spans="2:4" x14ac:dyDescent="0.25">
      <c r="B63" s="5">
        <v>300</v>
      </c>
      <c r="C63" s="5" t="s">
        <v>2980</v>
      </c>
      <c r="D63" s="5" t="str">
        <f>VLOOKUP(B63,'West Penn Wire'!$B$4:$C$638,2,0)</f>
        <v>3 COND. 22 SOLID BARE SHIELDED CMR</v>
      </c>
    </row>
    <row r="64" spans="2:4" x14ac:dyDescent="0.25">
      <c r="B64" s="5">
        <v>301</v>
      </c>
      <c r="C64" s="5" t="s">
        <v>2981</v>
      </c>
      <c r="D64" s="5" t="str">
        <f>VLOOKUP(B64,'West Penn Wire'!$B$4:$C$638,2,0)</f>
        <v>3 COND. 22 (7X30) BARE SHIELDED CMR</v>
      </c>
    </row>
    <row r="65" spans="2:4" x14ac:dyDescent="0.25">
      <c r="B65" s="5">
        <v>302</v>
      </c>
      <c r="C65" s="5" t="s">
        <v>2982</v>
      </c>
      <c r="D65" s="5" t="str">
        <f>VLOOKUP(B65,'West Penn Wire'!$B$4:$C$638,2,0)</f>
        <v>3 COND. 20 (7X28) BARE SHIELDED CMR</v>
      </c>
    </row>
    <row r="66" spans="2:4" x14ac:dyDescent="0.25">
      <c r="B66" s="5">
        <v>303</v>
      </c>
      <c r="C66" s="5" t="s">
        <v>2983</v>
      </c>
      <c r="D66" s="5" t="str">
        <f>VLOOKUP(B66,'West Penn Wire'!$B$4:$C$638,2,0)</f>
        <v>3 COND. 18 (7X26) BARE SHIELDED CMR</v>
      </c>
    </row>
    <row r="67" spans="2:4" x14ac:dyDescent="0.25">
      <c r="B67" s="5">
        <v>304</v>
      </c>
      <c r="C67" s="5" t="s">
        <v>2984</v>
      </c>
      <c r="D67" s="5" t="str">
        <f>VLOOKUP(B67,'West Penn Wire'!$B$4:$C$638,2,0)</f>
        <v>3 COND. 16 (19X29) BARE SHIELDED CMR</v>
      </c>
    </row>
    <row r="68" spans="2:4" x14ac:dyDescent="0.25">
      <c r="B68" s="5">
        <v>305</v>
      </c>
      <c r="C68" s="5" t="s">
        <v>2985</v>
      </c>
      <c r="D68" s="5" t="str">
        <f>VLOOKUP(B68,'West Penn Wire'!$B$4:$C$638,2,0)</f>
        <v>3 COND. 14 (19X27) BARE SHIELDED CL3R</v>
      </c>
    </row>
    <row r="69" spans="2:4" x14ac:dyDescent="0.25">
      <c r="B69" s="5">
        <v>3241</v>
      </c>
      <c r="C69" s="5" t="s">
        <v>2986</v>
      </c>
      <c r="D69" s="5" t="str">
        <f>VLOOKUP(B69,'West Penn Wire'!$B$4:$C$638,2,0)</f>
        <v>4 COND 22 (7X30) BARE SHIELDED CMR</v>
      </c>
    </row>
    <row r="70" spans="2:4" x14ac:dyDescent="0.25">
      <c r="B70" s="5">
        <v>3855</v>
      </c>
      <c r="C70" s="5" t="s">
        <v>2987</v>
      </c>
      <c r="D70" s="5" t="str">
        <f>VLOOKUP(B70,'West Penn Wire'!$B$4:$C$638,2,0)</f>
        <v>5 COND 22 (7X30) BARE SHIELDED CMR</v>
      </c>
    </row>
    <row r="71" spans="2:4" x14ac:dyDescent="0.25">
      <c r="B71" s="5">
        <v>3270</v>
      </c>
      <c r="C71" s="5" t="s">
        <v>2988</v>
      </c>
      <c r="D71" s="5" t="str">
        <f>VLOOKUP(B71,'West Penn Wire'!$B$4:$C$638,2,0)</f>
        <v>6 COND 22 (7X30) BARE SHIELDED CMR</v>
      </c>
    </row>
    <row r="72" spans="2:4" x14ac:dyDescent="0.25">
      <c r="B72" s="5">
        <v>3271</v>
      </c>
      <c r="C72" s="5" t="s">
        <v>2989</v>
      </c>
      <c r="D72" s="5" t="str">
        <f>VLOOKUP(B72,'West Penn Wire'!$B$4:$C$638,2,0)</f>
        <v>8 COND 22 (7X30) BARE SHIELDED CMR</v>
      </c>
    </row>
    <row r="73" spans="2:4" x14ac:dyDescent="0.25">
      <c r="B73" s="5">
        <v>3272</v>
      </c>
      <c r="C73" s="5" t="s">
        <v>2990</v>
      </c>
      <c r="D73" s="5" t="str">
        <f>VLOOKUP(B73,'West Penn Wire'!$B$4:$C$638,2,0)</f>
        <v>10 COND 22 (7X30) BARE SHIELDED CMR</v>
      </c>
    </row>
    <row r="74" spans="2:4" x14ac:dyDescent="0.25">
      <c r="B74" s="5">
        <v>3273</v>
      </c>
      <c r="C74" s="5" t="s">
        <v>2991</v>
      </c>
      <c r="D74" s="5" t="str">
        <f>VLOOKUP(B74,'West Penn Wire'!$B$4:$C$638,2,0)</f>
        <v>12 COND 22 (7X30) BARE SHIELDED CMR</v>
      </c>
    </row>
    <row r="75" spans="2:4" x14ac:dyDescent="0.25">
      <c r="B75" s="5">
        <v>3011</v>
      </c>
      <c r="C75" s="5" t="s">
        <v>2992</v>
      </c>
      <c r="D75" s="5" t="str">
        <f>VLOOKUP(B75,'West Penn Wire'!$B$4:$C$638,2,0)</f>
        <v>4 COND 20 (7X28) BARE SHIELDED CMR</v>
      </c>
    </row>
    <row r="76" spans="2:4" x14ac:dyDescent="0.25">
      <c r="B76" s="5">
        <v>3262</v>
      </c>
      <c r="C76" s="5" t="s">
        <v>2993</v>
      </c>
      <c r="D76" s="5" t="str">
        <f>VLOOKUP(B76,'West Penn Wire'!$B$4:$C$638,2,0)</f>
        <v>5 COND 20 (7X28) BARE SHIELDED CMR</v>
      </c>
    </row>
    <row r="77" spans="2:4" x14ac:dyDescent="0.25">
      <c r="B77" s="5">
        <v>3263</v>
      </c>
      <c r="C77" s="5" t="s">
        <v>2994</v>
      </c>
      <c r="D77" s="5" t="str">
        <f>VLOOKUP(B77,'West Penn Wire'!$B$4:$C$638,2,0)</f>
        <v>7 COND 20 (7X28) BARE SHIELDED CMR</v>
      </c>
    </row>
    <row r="78" spans="2:4" x14ac:dyDescent="0.25">
      <c r="B78" s="5">
        <v>3264</v>
      </c>
      <c r="C78" s="5" t="s">
        <v>2995</v>
      </c>
      <c r="D78" s="5" t="str">
        <f>VLOOKUP(B78,'West Penn Wire'!$B$4:$C$638,2,0)</f>
        <v>9 COND 20 (7X28) BARE SHIELDED CMR</v>
      </c>
    </row>
    <row r="79" spans="2:4" x14ac:dyDescent="0.25">
      <c r="B79" s="5">
        <v>3265</v>
      </c>
      <c r="C79" s="5" t="s">
        <v>2996</v>
      </c>
      <c r="D79" s="5" t="str">
        <f>VLOOKUP(B79,'West Penn Wire'!$B$4:$C$638,2,0)</f>
        <v>12 COND 20 (7X28) BARE SHIELDED CMR</v>
      </c>
    </row>
    <row r="80" spans="2:4" x14ac:dyDescent="0.25">
      <c r="B80" s="5">
        <v>3244</v>
      </c>
      <c r="C80" s="5" t="s">
        <v>2997</v>
      </c>
      <c r="D80" s="5" t="str">
        <f>VLOOKUP(B80,'West Penn Wire'!$B$4:$C$638,2,0)</f>
        <v>4 COND 18 (7X26) BARE SHIELDED CMR</v>
      </c>
    </row>
    <row r="81" spans="2:4" x14ac:dyDescent="0.25">
      <c r="B81" s="5">
        <v>3280</v>
      </c>
      <c r="C81" s="5" t="s">
        <v>2998</v>
      </c>
      <c r="D81" s="5" t="str">
        <f>VLOOKUP(B81,'West Penn Wire'!$B$4:$C$638,2,0)</f>
        <v>5 COND 18 (7X26) BARE SHIELDED CMR</v>
      </c>
    </row>
    <row r="82" spans="2:4" x14ac:dyDescent="0.25">
      <c r="B82" s="5">
        <v>3021</v>
      </c>
      <c r="C82" s="5" t="s">
        <v>2999</v>
      </c>
      <c r="D82" s="5" t="str">
        <f>VLOOKUP(B82,'West Penn Wire'!$B$4:$C$638,2,0)</f>
        <v>6 COND 18 (7X26) BARE SHIELDED CMR</v>
      </c>
    </row>
    <row r="83" spans="2:4" x14ac:dyDescent="0.25">
      <c r="B83" s="5">
        <v>3281</v>
      </c>
      <c r="C83" s="5" t="s">
        <v>3000</v>
      </c>
      <c r="D83" s="5" t="str">
        <f>VLOOKUP(B83,'West Penn Wire'!$B$4:$C$638,2,0)</f>
        <v>7 COND 18 (7X26) BARE SHIELDED CMR</v>
      </c>
    </row>
    <row r="84" spans="2:4" x14ac:dyDescent="0.25">
      <c r="B84" s="5">
        <v>3282</v>
      </c>
      <c r="C84" s="5" t="s">
        <v>3001</v>
      </c>
      <c r="D84" s="5" t="str">
        <f>VLOOKUP(B84,'West Penn Wire'!$B$4:$C$638,2,0)</f>
        <v>9 COND 18 (7X26) BARE SHIELDED CMR</v>
      </c>
    </row>
    <row r="85" spans="2:4" x14ac:dyDescent="0.25">
      <c r="B85" s="5">
        <v>3283</v>
      </c>
      <c r="C85" s="5" t="s">
        <v>3002</v>
      </c>
      <c r="D85" s="5" t="str">
        <f>VLOOKUP(B85,'West Penn Wire'!$B$4:$C$638,2,0)</f>
        <v>12 COND 18 (7X26) BARE SHIELDED CMR</v>
      </c>
    </row>
    <row r="86" spans="2:4" x14ac:dyDescent="0.25">
      <c r="B86" s="5">
        <v>3245</v>
      </c>
      <c r="C86" s="5" t="s">
        <v>3003</v>
      </c>
      <c r="D86" s="5" t="str">
        <f>VLOOKUP(B86,'West Penn Wire'!$B$4:$C$638,2,0)</f>
        <v>4 COND 16 (19X29) BARE SHIELDED CMR</v>
      </c>
    </row>
    <row r="87" spans="2:4" x14ac:dyDescent="0.25">
      <c r="B87" s="5">
        <v>3251</v>
      </c>
      <c r="C87" s="5" t="s">
        <v>3004</v>
      </c>
      <c r="D87" s="5" t="str">
        <f>VLOOKUP(B87,'West Penn Wire'!$B$4:$C$638,2,0)</f>
        <v>2 PAIRS 22 SOLID BARE SHIELDED CMR</v>
      </c>
    </row>
    <row r="88" spans="2:4" x14ac:dyDescent="0.25">
      <c r="B88" s="5">
        <v>3252</v>
      </c>
      <c r="C88" s="5" t="s">
        <v>3005</v>
      </c>
      <c r="D88" s="5" t="str">
        <f>VLOOKUP(B88,'West Penn Wire'!$B$4:$C$638,2,0)</f>
        <v>3 PAIRS. 22 SOLID BARE SHIELDED CMR</v>
      </c>
    </row>
    <row r="89" spans="2:4" x14ac:dyDescent="0.25">
      <c r="B89" s="5">
        <v>3253</v>
      </c>
      <c r="C89" s="5" t="s">
        <v>3006</v>
      </c>
      <c r="D89" s="5" t="str">
        <f>VLOOKUP(B89,'West Penn Wire'!$B$4:$C$638,2,0)</f>
        <v>4 PAIRS. 22 SOLID BARE SHIELDED CMR</v>
      </c>
    </row>
    <row r="90" spans="2:4" x14ac:dyDescent="0.25">
      <c r="B90" s="5">
        <v>3651</v>
      </c>
      <c r="C90" s="5" t="s">
        <v>3007</v>
      </c>
      <c r="D90" s="5" t="str">
        <f>VLOOKUP(B90,'West Penn Wire'!$B$4:$C$638,2,0)</f>
        <v>2 PAIRS  22 (7X30) SHIELDED BARE CMR</v>
      </c>
    </row>
    <row r="91" spans="2:4" x14ac:dyDescent="0.25">
      <c r="B91" s="5">
        <v>3652</v>
      </c>
      <c r="C91" s="5" t="s">
        <v>3008</v>
      </c>
      <c r="D91" s="5" t="str">
        <f>VLOOKUP(B91,'West Penn Wire'!$B$4:$C$638,2,0)</f>
        <v>3 PAIRS  22 (7X30) SHIELDED BARE CMR</v>
      </c>
    </row>
    <row r="92" spans="2:4" x14ac:dyDescent="0.25">
      <c r="B92" s="5">
        <v>3653</v>
      </c>
      <c r="C92" s="5" t="s">
        <v>3009</v>
      </c>
      <c r="D92" s="5" t="str">
        <f>VLOOKUP(B92,'West Penn Wire'!$B$4:$C$638,2,0)</f>
        <v>4 PAIRS  22 (7X30) SHIELDED BARE CMR</v>
      </c>
    </row>
    <row r="93" spans="2:4" x14ac:dyDescent="0.25">
      <c r="B93" s="5">
        <v>3654</v>
      </c>
      <c r="C93" s="5" t="s">
        <v>3010</v>
      </c>
      <c r="D93" s="5" t="str">
        <f>VLOOKUP(B93,'West Penn Wire'!$B$4:$C$638,2,0)</f>
        <v>6 PAIRS  22 (7X30) SHIELDED BARE CMR</v>
      </c>
    </row>
    <row r="94" spans="2:4" x14ac:dyDescent="0.25">
      <c r="B94" s="5">
        <v>3751</v>
      </c>
      <c r="C94" s="5" t="s">
        <v>3011</v>
      </c>
      <c r="D94" s="5" t="str">
        <f>VLOOKUP(B94,'West Penn Wire'!$B$4:$C$638,2,0)</f>
        <v>2 PAIRS 18 (7X26) BARE SHIELDED CMR</v>
      </c>
    </row>
    <row r="95" spans="2:4" x14ac:dyDescent="0.25">
      <c r="B95" s="5">
        <v>3752</v>
      </c>
      <c r="C95" s="5" t="s">
        <v>3012</v>
      </c>
      <c r="D95" s="5" t="str">
        <f>VLOOKUP(B95,'West Penn Wire'!$B$4:$C$638,2,0)</f>
        <v>3 PAIRS 18 (7X26) BARE SHIELDED CMR</v>
      </c>
    </row>
    <row r="96" spans="2:4" x14ac:dyDescent="0.25">
      <c r="B96" s="5">
        <v>3753</v>
      </c>
      <c r="C96" s="5" t="s">
        <v>3013</v>
      </c>
      <c r="D96" s="5" t="str">
        <f>VLOOKUP(B96,'West Penn Wire'!$B$4:$C$638,2,0)</f>
        <v>4 PAIRS 18 (7X26) BARE SHIELDED CMR</v>
      </c>
    </row>
    <row r="97" spans="2:4" x14ac:dyDescent="0.25">
      <c r="B97" s="5">
        <v>3754</v>
      </c>
      <c r="C97" s="5" t="s">
        <v>3014</v>
      </c>
      <c r="D97" s="5" t="str">
        <f>VLOOKUP(B97,'West Penn Wire'!$B$4:$C$638,2,0)</f>
        <v>6 PAIRS 18 (7X26) BARE SHIELDED CMR</v>
      </c>
    </row>
    <row r="98" spans="2:4" x14ac:dyDescent="0.25">
      <c r="B98" s="5">
        <v>420</v>
      </c>
      <c r="C98" s="5" t="s">
        <v>3015</v>
      </c>
      <c r="D98" s="5" t="str">
        <f>VLOOKUP(B98,'West Penn Wire'!$B$4:$C$638,2,0)</f>
        <v>2 PAIRS. 22 SOLID TINNED INDV. SHIELDED CMR</v>
      </c>
    </row>
    <row r="99" spans="2:4" x14ac:dyDescent="0.25">
      <c r="B99" s="5">
        <v>421</v>
      </c>
      <c r="C99" s="5" t="s">
        <v>3016</v>
      </c>
      <c r="D99" s="5" t="str">
        <f>VLOOKUP(B99,'West Penn Wire'!$B$4:$C$638,2,0)</f>
        <v>3 PAIRS. 22 SOLID TINNED INDV. SHIELDED CMR</v>
      </c>
    </row>
    <row r="100" spans="2:4" x14ac:dyDescent="0.25">
      <c r="B100" s="5">
        <v>429</v>
      </c>
      <c r="C100" s="5" t="s">
        <v>3017</v>
      </c>
      <c r="D100" s="5" t="str">
        <f>VLOOKUP(B100,'West Penn Wire'!$B$4:$C$638,2,0)</f>
        <v>4 PAIRS. 22 SOLID TINNED  INDV. SHIELDED CMR</v>
      </c>
    </row>
    <row r="101" spans="2:4" x14ac:dyDescent="0.25">
      <c r="B101" s="5">
        <v>422</v>
      </c>
      <c r="C101" s="5" t="s">
        <v>3018</v>
      </c>
      <c r="D101" s="5" t="str">
        <f>VLOOKUP(B101,'West Penn Wire'!$B$4:$C$638,2,0)</f>
        <v>6 PAIRS. 22 SOLID TINNED  INDV. SHIELDED CMR</v>
      </c>
    </row>
    <row r="102" spans="2:4" x14ac:dyDescent="0.25">
      <c r="B102" s="5" t="s">
        <v>41</v>
      </c>
      <c r="C102" s="5" t="s">
        <v>3019</v>
      </c>
      <c r="D102" s="5" t="str">
        <f>VLOOKUP(B102,'West Penn Wire'!$B$4:$C$638,2,0)</f>
        <v>2 PAIR 22 STND SHIELDED CM TINNED</v>
      </c>
    </row>
    <row r="103" spans="2:4" x14ac:dyDescent="0.25">
      <c r="B103" s="5" t="s">
        <v>43</v>
      </c>
      <c r="C103" s="5" t="s">
        <v>3020</v>
      </c>
      <c r="D103" s="5" t="str">
        <f>VLOOKUP(B103,'West Penn Wire'!$B$4:$C$638,2,0)</f>
        <v>3 PAIR 22 STND SHIELDED CM TINNED</v>
      </c>
    </row>
    <row r="104" spans="2:4" x14ac:dyDescent="0.25">
      <c r="B104" s="5" t="s">
        <v>2441</v>
      </c>
      <c r="C104" s="5" t="s">
        <v>3021</v>
      </c>
      <c r="D104" s="5" t="str">
        <f>VLOOKUP(B104,'West Penn Wire'!$B$4:$C$638,2,0)</f>
        <v>4 PAIR 22 STND SHIELDED CM TINNED</v>
      </c>
    </row>
    <row r="105" spans="2:4" x14ac:dyDescent="0.25">
      <c r="B105" s="5" t="s">
        <v>1253</v>
      </c>
      <c r="C105" s="5" t="s">
        <v>3022</v>
      </c>
      <c r="D105" s="5" t="str">
        <f>VLOOKUP(B105,'West Penn Wire'!$B$4:$C$638,2,0)</f>
        <v>6 PAIR 22 STND SHIELDED CM TINNED</v>
      </c>
    </row>
    <row r="106" spans="2:4" x14ac:dyDescent="0.25">
      <c r="B106" s="5" t="s">
        <v>47</v>
      </c>
      <c r="C106" s="5" t="s">
        <v>3023</v>
      </c>
      <c r="D106" s="5" t="str">
        <f>VLOOKUP(B106,'West Penn Wire'!$B$4:$C$638,2,0)</f>
        <v>2 PAIR 18 STND IND SHIELDED CM</v>
      </c>
    </row>
    <row r="107" spans="2:4" x14ac:dyDescent="0.25">
      <c r="B107" s="5" t="s">
        <v>50</v>
      </c>
      <c r="C107" s="5" t="s">
        <v>3024</v>
      </c>
      <c r="D107" s="5" t="str">
        <f>VLOOKUP(B107,'West Penn Wire'!$B$4:$C$638,2,0)</f>
        <v>3 PR 18 STND IND SHIELDE CM</v>
      </c>
    </row>
    <row r="108" spans="2:4" x14ac:dyDescent="0.25">
      <c r="B108" s="5" t="s">
        <v>494</v>
      </c>
      <c r="C108" s="5" t="s">
        <v>3025</v>
      </c>
      <c r="D108" s="5" t="str">
        <f>VLOOKUP(B108,'West Penn Wire'!$B$4:$C$638,2,0)</f>
        <v>4 PR 18 STND IND SHIELDE CM</v>
      </c>
    </row>
    <row r="109" spans="2:4" x14ac:dyDescent="0.25">
      <c r="B109" s="5">
        <v>351</v>
      </c>
      <c r="C109" s="5" t="s">
        <v>3026</v>
      </c>
      <c r="D109" s="5" t="str">
        <f>VLOOKUP(B109,'West Penn Wire'!$B$4:$C$638,2,0)</f>
        <v>3 COND. 2SH.-1 UNSH. 22 SLD. BARE CMR</v>
      </c>
    </row>
    <row r="110" spans="2:4" x14ac:dyDescent="0.25">
      <c r="B110" s="5">
        <v>352</v>
      </c>
      <c r="C110" s="5" t="s">
        <v>3027</v>
      </c>
      <c r="D110" s="5" t="str">
        <f>VLOOKUP(B110,'West Penn Wire'!$B$4:$C$638,2,0)</f>
        <v>3 COND. 2SH.-1 UNSH. 22 STD. BARE CMR</v>
      </c>
    </row>
    <row r="111" spans="2:4" x14ac:dyDescent="0.25">
      <c r="B111" s="5">
        <v>355</v>
      </c>
      <c r="C111" s="5" t="s">
        <v>3028</v>
      </c>
      <c r="D111" s="5" t="str">
        <f>VLOOKUP(B111,'West Penn Wire'!$B$4:$C$638,2,0)</f>
        <v>4 COND. 2SH.-2 UNSH. 22SLD BARE CMR</v>
      </c>
    </row>
    <row r="112" spans="2:4" x14ac:dyDescent="0.25">
      <c r="B112" s="5">
        <v>357</v>
      </c>
      <c r="C112" s="5" t="s">
        <v>3029</v>
      </c>
      <c r="D112" s="5" t="str">
        <f>VLOOKUP(B112,'West Penn Wire'!$B$4:$C$638,2,0)</f>
        <v>4 COND. 2SH.-2 UNSH. 22 (7X30) BARE CMR</v>
      </c>
    </row>
    <row r="113" spans="2:4" x14ac:dyDescent="0.25">
      <c r="B113" s="5">
        <v>356</v>
      </c>
      <c r="C113" s="5" t="s">
        <v>3030</v>
      </c>
      <c r="D113" s="5" t="str">
        <f>VLOOKUP(B113,'West Penn Wire'!$B$4:$C$638,2,0)</f>
        <v>4 COND. 2SH.-2 UNSH. 20 STD, 18 STD. BARE CMR</v>
      </c>
    </row>
    <row r="114" spans="2:4" x14ac:dyDescent="0.25">
      <c r="B114" s="5">
        <v>359</v>
      </c>
      <c r="C114" s="5" t="s">
        <v>3031</v>
      </c>
      <c r="D114" s="5" t="str">
        <f>VLOOKUP(B114,'West Penn Wire'!$B$4:$C$638,2,0)</f>
        <v>4 COND. 2SH.-2 UNSH. 20 (7X28) BARE CMR</v>
      </c>
    </row>
    <row r="115" spans="2:4" x14ac:dyDescent="0.25">
      <c r="B115" s="5">
        <v>358</v>
      </c>
      <c r="C115" s="5" t="s">
        <v>3032</v>
      </c>
      <c r="D115" s="5" t="str">
        <f>VLOOKUP(B115,'West Penn Wire'!$B$4:$C$638,2,0)</f>
        <v>3 COND. 2SH.-1 UNSH. 20 (7X28) BARE CMR</v>
      </c>
    </row>
    <row r="116" spans="2:4" x14ac:dyDescent="0.25">
      <c r="B116" s="5">
        <v>360</v>
      </c>
      <c r="C116" s="5" t="s">
        <v>3033</v>
      </c>
      <c r="D116" s="5" t="str">
        <f>VLOOKUP(B116,'West Penn Wire'!$B$4:$C$638,2,0)</f>
        <v>4 COND. 2SH.-2 UNSH. 18 (7X26) BARE CMR</v>
      </c>
    </row>
    <row r="117" spans="2:4" x14ac:dyDescent="0.25">
      <c r="B117" s="5">
        <v>369</v>
      </c>
      <c r="C117" s="5" t="s">
        <v>3034</v>
      </c>
      <c r="D117" s="5" t="str">
        <f>VLOOKUP(B117,'West Penn Wire'!$B$4:$C$638,2,0)</f>
        <v>6 COND. 2SH.-4 UNSH. 22 SLD BARE CMR</v>
      </c>
    </row>
    <row r="118" spans="2:4" x14ac:dyDescent="0.25">
      <c r="B118" s="5" t="s">
        <v>93</v>
      </c>
      <c r="C118" s="5" t="s">
        <v>3036</v>
      </c>
      <c r="D118" s="5" t="str">
        <f>VLOOKUP(B118,'West Penn Wire'!$B$4:$C$638,2,0)</f>
        <v>2 COND. 22 (7X30) BARE CMP</v>
      </c>
    </row>
    <row r="119" spans="2:4" x14ac:dyDescent="0.25">
      <c r="B119" s="5" t="s">
        <v>100</v>
      </c>
      <c r="C119" s="5" t="s">
        <v>3035</v>
      </c>
      <c r="D119" s="5" t="str">
        <f>VLOOKUP(B119,'West Penn Wire'!$B$4:$C$638,2,0)</f>
        <v>2 COND. 20 (7X28) BARE CMP</v>
      </c>
    </row>
    <row r="120" spans="2:4" x14ac:dyDescent="0.25">
      <c r="B120" s="5" t="s">
        <v>102</v>
      </c>
      <c r="C120" s="5" t="s">
        <v>3037</v>
      </c>
      <c r="D120" s="5" t="str">
        <f>VLOOKUP(B120,'West Penn Wire'!$B$4:$C$638,2,0)</f>
        <v>2 COND. 18 (7X26)  BARE CMP</v>
      </c>
    </row>
    <row r="121" spans="2:4" x14ac:dyDescent="0.25">
      <c r="B121" s="5" t="s">
        <v>107</v>
      </c>
      <c r="C121" s="5" t="s">
        <v>3038</v>
      </c>
      <c r="D121" s="5" t="str">
        <f>VLOOKUP(B121,'West Penn Wire'!$B$4:$C$638,2,0)</f>
        <v>2 COND 16 (19X29) BARE CMP</v>
      </c>
    </row>
    <row r="122" spans="2:4" x14ac:dyDescent="0.25">
      <c r="B122" s="5" t="s">
        <v>110</v>
      </c>
      <c r="C122" s="5" t="s">
        <v>3039</v>
      </c>
      <c r="D122" s="5" t="str">
        <f>VLOOKUP(B122,'West Penn Wire'!$B$4:$C$638,2,0)</f>
        <v>2 COND 14 (19X27) BARE CL3P</v>
      </c>
    </row>
    <row r="123" spans="2:4" x14ac:dyDescent="0.25">
      <c r="B123" s="5" t="s">
        <v>112</v>
      </c>
      <c r="C123" s="5" t="s">
        <v>3040</v>
      </c>
      <c r="D123" s="5" t="str">
        <f>VLOOKUP(B123,'West Penn Wire'!$B$4:$C$638,2,0)</f>
        <v>2 COND 12 (19X25) BARE CL3P</v>
      </c>
    </row>
    <row r="124" spans="2:4" x14ac:dyDescent="0.25">
      <c r="B124" s="5" t="s">
        <v>94</v>
      </c>
      <c r="C124" s="5" t="s">
        <v>3041</v>
      </c>
      <c r="D124" s="5" t="str">
        <f>VLOOKUP(B124,'West Penn Wire'!$B$4:$C$638,2,0)</f>
        <v>3 COND. 22 (7x30) BARE CMP</v>
      </c>
    </row>
    <row r="125" spans="2:4" x14ac:dyDescent="0.25">
      <c r="B125" s="5" t="s">
        <v>95</v>
      </c>
      <c r="C125" s="5" t="s">
        <v>3042</v>
      </c>
      <c r="D125" s="5" t="str">
        <f>VLOOKUP(B125,'West Penn Wire'!$B$4:$C$638,2,0)</f>
        <v>4 COND 22 (7X30) BARE CMP</v>
      </c>
    </row>
    <row r="126" spans="2:4" x14ac:dyDescent="0.25">
      <c r="B126" s="5" t="s">
        <v>495</v>
      </c>
      <c r="C126" s="5" t="s">
        <v>3043</v>
      </c>
      <c r="D126" s="5" t="str">
        <f>VLOOKUP(B126,'West Penn Wire'!$B$4:$C$638,2,0)</f>
        <v>5 COND 22 (7X30) BARE CMP</v>
      </c>
    </row>
    <row r="127" spans="2:4" x14ac:dyDescent="0.25">
      <c r="B127" s="5" t="s">
        <v>96</v>
      </c>
      <c r="C127" s="5" t="s">
        <v>3044</v>
      </c>
      <c r="D127" s="5" t="str">
        <f>VLOOKUP(B127,'West Penn Wire'!$B$4:$C$638,2,0)</f>
        <v>6 COND 22 (7X30) BARE CMP</v>
      </c>
    </row>
    <row r="128" spans="2:4" x14ac:dyDescent="0.25">
      <c r="B128" s="5" t="s">
        <v>97</v>
      </c>
      <c r="C128" s="5" t="s">
        <v>3045</v>
      </c>
      <c r="D128" s="5" t="str">
        <f>VLOOKUP(B128,'West Penn Wire'!$B$4:$C$638,2,0)</f>
        <v>8 COND 22 (7X30) BARE CMP</v>
      </c>
    </row>
    <row r="129" spans="2:4" x14ac:dyDescent="0.25">
      <c r="B129" s="5" t="s">
        <v>98</v>
      </c>
      <c r="C129" s="5" t="s">
        <v>3046</v>
      </c>
      <c r="D129" s="5" t="str">
        <f>VLOOKUP(B129,'West Penn Wire'!$B$4:$C$638,2,0)</f>
        <v>10 COND 22 (7X30) BARE CMP</v>
      </c>
    </row>
    <row r="130" spans="2:4" x14ac:dyDescent="0.25">
      <c r="B130" s="5" t="s">
        <v>99</v>
      </c>
      <c r="C130" s="5" t="s">
        <v>3047</v>
      </c>
      <c r="D130" s="5" t="str">
        <f>VLOOKUP(B130,'West Penn Wire'!$B$4:$C$638,2,0)</f>
        <v>12 COND 22 (7X30) BARE CMP</v>
      </c>
    </row>
    <row r="131" spans="2:4" x14ac:dyDescent="0.25">
      <c r="B131" s="5" t="s">
        <v>497</v>
      </c>
      <c r="C131" s="5" t="s">
        <v>3048</v>
      </c>
      <c r="D131" s="5" t="str">
        <f>VLOOKUP(B131,'West Penn Wire'!$B$4:$C$638,2,0)</f>
        <v>3 COND. 20 (7x28) BARE CMP</v>
      </c>
    </row>
    <row r="132" spans="2:4" x14ac:dyDescent="0.25">
      <c r="B132" s="5" t="s">
        <v>101</v>
      </c>
      <c r="C132" s="5" t="s">
        <v>3049</v>
      </c>
      <c r="D132" s="5" t="str">
        <f>VLOOKUP(B132,'West Penn Wire'!$B$4:$C$638,2,0)</f>
        <v>4 COND 20 (7X28( BARE CMP</v>
      </c>
    </row>
    <row r="133" spans="2:4" x14ac:dyDescent="0.25">
      <c r="B133" s="5" t="s">
        <v>103</v>
      </c>
      <c r="C133" s="5" t="s">
        <v>3050</v>
      </c>
      <c r="D133" s="5" t="str">
        <f>VLOOKUP(B133,'West Penn Wire'!$B$4:$C$638,2,0)</f>
        <v>3 COND. 18 (7X26) BARE CMP</v>
      </c>
    </row>
    <row r="134" spans="2:4" x14ac:dyDescent="0.25">
      <c r="B134" s="5" t="s">
        <v>104</v>
      </c>
      <c r="C134" s="5" t="s">
        <v>3051</v>
      </c>
      <c r="D134" s="5" t="str">
        <f>VLOOKUP(B134,'West Penn Wire'!$B$4:$C$638,2,0)</f>
        <v>4 COND 18 (7X26) BARE CMP</v>
      </c>
    </row>
    <row r="135" spans="2:4" x14ac:dyDescent="0.25">
      <c r="B135" s="5" t="s">
        <v>105</v>
      </c>
      <c r="C135" s="5" t="s">
        <v>3052</v>
      </c>
      <c r="D135" s="5" t="str">
        <f>VLOOKUP(B135,'West Penn Wire'!$B$4:$C$638,2,0)</f>
        <v>6 COND 18 (7X26) BARE CMP</v>
      </c>
    </row>
    <row r="136" spans="2:4" x14ac:dyDescent="0.25">
      <c r="B136" s="5" t="s">
        <v>106</v>
      </c>
      <c r="C136" s="5" t="s">
        <v>3053</v>
      </c>
      <c r="D136" s="5" t="str">
        <f>VLOOKUP(B136,'West Penn Wire'!$B$4:$C$638,2,0)</f>
        <v>8 COND. 18 (7x26) BARE CMP</v>
      </c>
    </row>
    <row r="137" spans="2:4" x14ac:dyDescent="0.25">
      <c r="B137" s="5" t="s">
        <v>108</v>
      </c>
      <c r="C137" s="5" t="s">
        <v>3059</v>
      </c>
      <c r="D137" s="5" t="str">
        <f>VLOOKUP(B137,'West Penn Wire'!$B$4:$C$638,2,0)</f>
        <v>3 COND. 16 (19x29) BARE CMP</v>
      </c>
    </row>
    <row r="138" spans="2:4" x14ac:dyDescent="0.25">
      <c r="B138" s="5" t="s">
        <v>109</v>
      </c>
      <c r="C138" s="5" t="s">
        <v>3054</v>
      </c>
      <c r="D138" s="5" t="str">
        <f>VLOOKUP(B138,'West Penn Wire'!$B$4:$C$638,2,0)</f>
        <v>4 COND. 16 (19x29) BARE CMP</v>
      </c>
    </row>
    <row r="139" spans="2:4" x14ac:dyDescent="0.25">
      <c r="B139" s="5" t="s">
        <v>298</v>
      </c>
      <c r="C139" s="5" t="s">
        <v>3055</v>
      </c>
      <c r="D139" s="5" t="str">
        <f>VLOOKUP(B139,'West Penn Wire'!$B$4:$C$638,2,0)</f>
        <v>3 COND. 14 (19X27) BARE CL3P</v>
      </c>
    </row>
    <row r="140" spans="2:4" x14ac:dyDescent="0.25">
      <c r="B140" s="5" t="s">
        <v>111</v>
      </c>
      <c r="C140" s="5" t="s">
        <v>3056</v>
      </c>
      <c r="D140" s="5" t="str">
        <f>VLOOKUP(B140,'West Penn Wire'!$B$4:$C$638,2,0)</f>
        <v>4 COND. 14 (19x27) BARE CL3P</v>
      </c>
    </row>
    <row r="141" spans="2:4" x14ac:dyDescent="0.25">
      <c r="B141" s="5" t="s">
        <v>794</v>
      </c>
      <c r="C141" s="5" t="s">
        <v>3057</v>
      </c>
      <c r="D141" s="5" t="str">
        <f>VLOOKUP(B141,'West Penn Wire'!$B$4:$C$638,2,0)</f>
        <v>3 COND. 12 (19X25) BARE CL3P</v>
      </c>
    </row>
    <row r="142" spans="2:4" x14ac:dyDescent="0.25">
      <c r="B142" s="5" t="s">
        <v>797</v>
      </c>
      <c r="C142" s="5" t="s">
        <v>3058</v>
      </c>
      <c r="D142" s="5" t="str">
        <f>VLOOKUP(B142,'West Penn Wire'!$B$4:$C$638,2,0)</f>
        <v>4 COND. 12 (19x25) BARE CL3P</v>
      </c>
    </row>
    <row r="143" spans="2:4" x14ac:dyDescent="0.25">
      <c r="B143" s="5" t="s">
        <v>498</v>
      </c>
      <c r="C143" s="5" t="s">
        <v>3060</v>
      </c>
      <c r="D143" s="5" t="str">
        <f>VLOOKUP(B143,'West Penn Wire'!$B$4:$C$638,2,0)</f>
        <v>2 COND. 22 SOLID BARE  SHLD CMP</v>
      </c>
    </row>
    <row r="144" spans="2:4" x14ac:dyDescent="0.25">
      <c r="B144" s="5" t="s">
        <v>114</v>
      </c>
      <c r="C144" s="5" t="s">
        <v>3061</v>
      </c>
      <c r="D144" s="5" t="str">
        <f>VLOOKUP(B144,'West Penn Wire'!$B$4:$C$638,2,0)</f>
        <v>2 COND. 22 (7X30) BARE  SHLD  CMP</v>
      </c>
    </row>
    <row r="145" spans="2:4" x14ac:dyDescent="0.25">
      <c r="B145" s="5" t="s">
        <v>501</v>
      </c>
      <c r="C145" s="5" t="s">
        <v>3062</v>
      </c>
      <c r="D145" s="5" t="str">
        <f>VLOOKUP(B145,'West Penn Wire'!$B$4:$C$638,2,0)</f>
        <v>2 COND. 20 (7X28) BARE  SHLD CMP</v>
      </c>
    </row>
    <row r="146" spans="2:4" x14ac:dyDescent="0.25">
      <c r="B146" s="5" t="s">
        <v>302</v>
      </c>
      <c r="C146" s="5" t="s">
        <v>3063</v>
      </c>
      <c r="D146" s="5" t="str">
        <f>VLOOKUP(B146,'West Penn Wire'!$B$4:$C$638,2,0)</f>
        <v>2 COND. 18 (7X26) BARE SHLD  CMP</v>
      </c>
    </row>
    <row r="147" spans="2:4" x14ac:dyDescent="0.25">
      <c r="B147" s="5" t="s">
        <v>331</v>
      </c>
      <c r="C147" s="5" t="s">
        <v>3064</v>
      </c>
      <c r="D147" s="5" t="str">
        <f>VLOOKUP(B147,'West Penn Wire'!$B$4:$C$638,2,0)</f>
        <v>2 COND. 16 (19X29) BARE SHLD  CMP</v>
      </c>
    </row>
    <row r="148" spans="2:4" x14ac:dyDescent="0.25">
      <c r="B148" s="5" t="s">
        <v>330</v>
      </c>
      <c r="C148" s="5" t="s">
        <v>3065</v>
      </c>
      <c r="D148" s="5" t="str">
        <f>VLOOKUP(B148,'West Penn Wire'!$B$4:$C$638,2,0)</f>
        <v>2 COND.14  (19X27) BARE SHLD  CMP</v>
      </c>
    </row>
    <row r="149" spans="2:4" x14ac:dyDescent="0.25">
      <c r="B149" s="5" t="s">
        <v>502</v>
      </c>
      <c r="C149" s="5" t="s">
        <v>3066</v>
      </c>
      <c r="D149" s="5" t="str">
        <f>VLOOKUP(B149,'West Penn Wire'!$B$4:$C$638,2,0)</f>
        <v>2 COND. 12 (19X25) BARE SHLD  CMP</v>
      </c>
    </row>
    <row r="150" spans="2:4" x14ac:dyDescent="0.25">
      <c r="B150" s="5" t="s">
        <v>949</v>
      </c>
      <c r="C150" s="5" t="s">
        <v>3067</v>
      </c>
      <c r="D150" s="5" t="str">
        <f>VLOOKUP(B150,'West Penn Wire'!$B$4:$C$638,2,0)</f>
        <v>3 COND. 22 SOLID BARE SHIELDED CMP</v>
      </c>
    </row>
    <row r="151" spans="2:4" x14ac:dyDescent="0.25">
      <c r="B151" s="5" t="s">
        <v>116</v>
      </c>
      <c r="C151" s="5" t="s">
        <v>3068</v>
      </c>
      <c r="D151" s="5" t="str">
        <f>VLOOKUP(B151,'West Penn Wire'!$B$4:$C$638,2,0)</f>
        <v>3 COND. 22 (7X30) BARE SHIELDED CMP</v>
      </c>
    </row>
    <row r="152" spans="2:4" x14ac:dyDescent="0.25">
      <c r="B152" s="5" t="s">
        <v>118</v>
      </c>
      <c r="C152" s="5" t="s">
        <v>3069</v>
      </c>
      <c r="D152" s="5" t="str">
        <f>VLOOKUP(B152,'West Penn Wire'!$B$4:$C$638,2,0)</f>
        <v>4 COND 22 (7X30) BARE SHIELDED CMP</v>
      </c>
    </row>
    <row r="153" spans="2:4" x14ac:dyDescent="0.25">
      <c r="B153" s="5" t="s">
        <v>927</v>
      </c>
      <c r="C153" s="5" t="s">
        <v>3070</v>
      </c>
      <c r="D153" s="5" t="str">
        <f>VLOOKUP(B153,'West Penn Wire'!$B$4:$C$638,2,0)</f>
        <v>5 COND. 22 (7x30) BARE SHIELDED CMP</v>
      </c>
    </row>
    <row r="154" spans="2:4" x14ac:dyDescent="0.25">
      <c r="B154" s="5" t="s">
        <v>306</v>
      </c>
      <c r="C154" s="5" t="s">
        <v>3071</v>
      </c>
      <c r="D154" s="5" t="str">
        <f>VLOOKUP(B154,'West Penn Wire'!$B$4:$C$638,2,0)</f>
        <v>6 COND 22 (7X30) BARE SHIELDED CMP</v>
      </c>
    </row>
    <row r="155" spans="2:4" x14ac:dyDescent="0.25">
      <c r="B155" s="5" t="s">
        <v>329</v>
      </c>
      <c r="C155" s="5" t="s">
        <v>3072</v>
      </c>
      <c r="D155" s="5" t="str">
        <f>VLOOKUP(B155,'West Penn Wire'!$B$4:$C$638,2,0)</f>
        <v>8 COND 22 (7X30) BARE SHIELDED CMP</v>
      </c>
    </row>
    <row r="156" spans="2:4" x14ac:dyDescent="0.25">
      <c r="B156" s="5" t="s">
        <v>499</v>
      </c>
      <c r="C156" s="5" t="s">
        <v>3073</v>
      </c>
      <c r="D156" s="5" t="str">
        <f>VLOOKUP(B156,'West Penn Wire'!$B$4:$C$638,2,0)</f>
        <v>10 COND. 22 (7x30) BARE SHIELDED CMP</v>
      </c>
    </row>
    <row r="157" spans="2:4" x14ac:dyDescent="0.25">
      <c r="B157" s="5" t="s">
        <v>503</v>
      </c>
      <c r="C157" s="5" t="s">
        <v>3074</v>
      </c>
      <c r="D157" s="5" t="str">
        <f>VLOOKUP(B157,'West Penn Wire'!$B$4:$C$638,2,0)</f>
        <v>3 COND. 20 (7x28) BARE SHIELDED CMP</v>
      </c>
    </row>
    <row r="158" spans="2:4" x14ac:dyDescent="0.25">
      <c r="B158" s="5" t="s">
        <v>332</v>
      </c>
      <c r="C158" s="5" t="s">
        <v>3075</v>
      </c>
      <c r="D158" s="5" t="str">
        <f>VLOOKUP(B158,'West Penn Wire'!$B$4:$C$638,2,0)</f>
        <v>3 COND. 18 (7X26) BARE SHIELDED CMP</v>
      </c>
    </row>
    <row r="159" spans="2:4" x14ac:dyDescent="0.25">
      <c r="B159" s="5" t="s">
        <v>333</v>
      </c>
      <c r="C159" s="5" t="s">
        <v>3076</v>
      </c>
      <c r="D159" s="5" t="str">
        <f>VLOOKUP(B159,'West Penn Wire'!$B$4:$C$638,2,0)</f>
        <v>4 COND 18 (7X26) BARE SHIELDED CMP</v>
      </c>
    </row>
    <row r="160" spans="2:4" x14ac:dyDescent="0.25">
      <c r="B160" s="5" t="s">
        <v>304</v>
      </c>
      <c r="C160" s="5" t="s">
        <v>3077</v>
      </c>
      <c r="D160" s="5" t="str">
        <f>VLOOKUP(B160,'West Penn Wire'!$B$4:$C$638,2,0)</f>
        <v>6 COND 18 (7X26) BARE SHIELDED CMP</v>
      </c>
    </row>
    <row r="161" spans="2:4" x14ac:dyDescent="0.25">
      <c r="B161" s="5" t="s">
        <v>334</v>
      </c>
      <c r="C161" s="5" t="s">
        <v>3078</v>
      </c>
      <c r="D161" s="5" t="str">
        <f>VLOOKUP(B161,'West Penn Wire'!$B$4:$C$638,2,0)</f>
        <v>8 COND. 18 (7x26) BARE SHIELDED CMP</v>
      </c>
    </row>
    <row r="162" spans="2:4" x14ac:dyDescent="0.25">
      <c r="B162" s="5" t="s">
        <v>308</v>
      </c>
      <c r="C162" s="5" t="s">
        <v>3079</v>
      </c>
      <c r="D162" s="5" t="str">
        <f>VLOOKUP(B162,'West Penn Wire'!$B$4:$C$638,2,0)</f>
        <v>2 PAIRS. 22(7X30) BARE IND SHIELDED CMP</v>
      </c>
    </row>
    <row r="163" spans="2:4" x14ac:dyDescent="0.25">
      <c r="B163" s="5" t="s">
        <v>1094</v>
      </c>
      <c r="C163" s="5" t="s">
        <v>3080</v>
      </c>
      <c r="D163" s="5" t="str">
        <f>VLOOKUP(B163,'West Penn Wire'!$B$4:$C$638,2,0)</f>
        <v>2 PAIRS. 18 (7X16) BARE INDV. SHIELDED CMP</v>
      </c>
    </row>
    <row r="164" spans="2:4" x14ac:dyDescent="0.25">
      <c r="B164" s="5" t="s">
        <v>1007</v>
      </c>
      <c r="C164" s="5" t="s">
        <v>3081</v>
      </c>
      <c r="D164" s="5" t="str">
        <f>VLOOKUP(B164,'West Penn Wire'!$B$4:$C$638,2,0)</f>
        <v>3 PAIRS. 18 (7X16) BARE INDV. SHIELDED CMP</v>
      </c>
    </row>
    <row r="165" spans="2:4" x14ac:dyDescent="0.25">
      <c r="B165" s="5" t="s">
        <v>915</v>
      </c>
      <c r="C165" s="5" t="s">
        <v>3082</v>
      </c>
      <c r="D165" s="5" t="str">
        <f>VLOOKUP(B165,'West Penn Wire'!$B$4:$C$638,2,0)</f>
        <v>3 COND. 2SH.-1 UNSH. 22 STD. BARE CMP</v>
      </c>
    </row>
    <row r="166" spans="2:4" x14ac:dyDescent="0.25">
      <c r="B166" s="5" t="s">
        <v>2365</v>
      </c>
      <c r="C166" s="5" t="s">
        <v>3083</v>
      </c>
      <c r="D166" s="5" t="str">
        <f>VLOOKUP(B166,'West Penn Wire'!$B$4:$C$638,2,0)</f>
        <v>4 COND. 2SH.-2 UNSH. 22SLD BARE CMP</v>
      </c>
    </row>
    <row r="167" spans="2:4" x14ac:dyDescent="0.25">
      <c r="B167" s="5" t="s">
        <v>504</v>
      </c>
      <c r="C167" s="5" t="s">
        <v>3084</v>
      </c>
      <c r="D167" s="5" t="str">
        <f>VLOOKUP(B167,'West Penn Wire'!$B$4:$C$638,2,0)</f>
        <v>4 COND. 2SH.-2 UNSH. 22 (7X30) BARE CMP</v>
      </c>
    </row>
    <row r="168" spans="2:4" x14ac:dyDescent="0.25">
      <c r="B168" s="5" t="s">
        <v>967</v>
      </c>
      <c r="C168" s="5" t="s">
        <v>3085</v>
      </c>
      <c r="D168" s="5" t="str">
        <f>VLOOKUP(B168,'West Penn Wire'!$B$4:$C$638,2,0)</f>
        <v>3 COND. 2SH.-1 UNSH. 20 (7X28)BARE CMP</v>
      </c>
    </row>
    <row r="169" spans="2:4" x14ac:dyDescent="0.25">
      <c r="B169" s="5" t="s">
        <v>974</v>
      </c>
      <c r="C169" s="5" t="s">
        <v>3086</v>
      </c>
      <c r="D169" s="5" t="str">
        <f>VLOOKUP(B169,'West Penn Wire'!$B$4:$C$638,2,0)</f>
        <v>4 COND. 2SH.-2 UNSH. 20 (7X28) BARE CMP</v>
      </c>
    </row>
    <row r="170" spans="2:4" x14ac:dyDescent="0.25">
      <c r="B170" s="5">
        <v>970</v>
      </c>
      <c r="C170" s="5" t="s">
        <v>3087</v>
      </c>
      <c r="D170" s="5" t="str">
        <f>VLOOKUP(B170,'West Penn Wire'!$B$4:$C$638,2,0)</f>
        <v>2 COND 18 SOLID BARE FPL ZIP</v>
      </c>
    </row>
    <row r="171" spans="2:4" x14ac:dyDescent="0.25">
      <c r="B171" s="5">
        <v>971</v>
      </c>
      <c r="C171" s="5" t="s">
        <v>3088</v>
      </c>
      <c r="D171" s="5" t="str">
        <f>VLOOKUP(B171,'West Penn Wire'!$B$4:$C$638,2,0)</f>
        <v>2 COND 16 SOLID BARE FPL ZIP</v>
      </c>
    </row>
    <row r="172" spans="2:4" x14ac:dyDescent="0.25">
      <c r="B172" s="5">
        <v>972</v>
      </c>
      <c r="C172" s="5" t="s">
        <v>3089</v>
      </c>
      <c r="D172" s="5" t="str">
        <f>VLOOKUP(B172,'West Penn Wire'!$B$4:$C$638,2,0)</f>
        <v>2 COND 14 SOLID BARE FPL ZIP</v>
      </c>
    </row>
    <row r="173" spans="2:4" x14ac:dyDescent="0.25">
      <c r="B173" s="5">
        <v>974</v>
      </c>
      <c r="C173" s="5" t="s">
        <v>3090</v>
      </c>
      <c r="D173" s="5" t="str">
        <f>VLOOKUP(B173,'West Penn Wire'!$B$4:$C$638,2,0)</f>
        <v>No longer available; see 998</v>
      </c>
    </row>
    <row r="174" spans="2:4" x14ac:dyDescent="0.25">
      <c r="B174" s="5">
        <v>980</v>
      </c>
      <c r="C174" s="5" t="s">
        <v>3091</v>
      </c>
      <c r="D174" s="5" t="str">
        <f>VLOOKUP(B174,'West Penn Wire'!$B$4:$C$638,2,0)</f>
        <v>2 COND 18 SOLID BARE FPLR</v>
      </c>
    </row>
    <row r="175" spans="2:4" x14ac:dyDescent="0.25">
      <c r="B175" s="5">
        <v>982</v>
      </c>
      <c r="C175" s="5" t="s">
        <v>3092</v>
      </c>
      <c r="D175" s="5" t="str">
        <f>VLOOKUP(B175,'West Penn Wire'!$B$4:$C$638,2,0)</f>
        <v>4 COND 18 SOLID BARE FPLR</v>
      </c>
    </row>
    <row r="176" spans="2:4" x14ac:dyDescent="0.25">
      <c r="B176" s="5">
        <v>990</v>
      </c>
      <c r="C176" s="5" t="s">
        <v>3093</v>
      </c>
      <c r="D176" s="5" t="str">
        <f>VLOOKUP(B176,'West Penn Wire'!$B$4:$C$638,2,0)</f>
        <v>2 COND 16 SOLID BARE FPLR</v>
      </c>
    </row>
    <row r="177" spans="2:4" x14ac:dyDescent="0.25">
      <c r="B177" s="5">
        <v>992</v>
      </c>
      <c r="C177" s="5" t="s">
        <v>3094</v>
      </c>
      <c r="D177" s="5" t="str">
        <f>VLOOKUP(B177,'West Penn Wire'!$B$4:$C$638,2,0)</f>
        <v>4 COND 16 SOLID BARE FPLR</v>
      </c>
    </row>
    <row r="178" spans="2:4" x14ac:dyDescent="0.25">
      <c r="B178" s="5">
        <v>994</v>
      </c>
      <c r="C178" s="5" t="s">
        <v>3095</v>
      </c>
      <c r="D178" s="5" t="str">
        <f>VLOOKUP(B178,'West Penn Wire'!$B$4:$C$638,2,0)</f>
        <v>2 COND 14 SOLID BARE FPLR</v>
      </c>
    </row>
    <row r="179" spans="2:4" x14ac:dyDescent="0.25">
      <c r="B179" s="5">
        <v>700</v>
      </c>
      <c r="C179" s="5" t="s">
        <v>3096</v>
      </c>
      <c r="D179" s="5" t="str">
        <f>VLOOKUP(B179,'West Penn Wire'!$B$4:$C$638,2,0)</f>
        <v>4 COND 14 SOLID BARE FPLR</v>
      </c>
    </row>
    <row r="180" spans="2:4" x14ac:dyDescent="0.25">
      <c r="B180" s="5">
        <v>998</v>
      </c>
      <c r="C180" s="5" t="s">
        <v>3097</v>
      </c>
      <c r="D180" s="5" t="str">
        <f>VLOOKUP(B180,'West Penn Wire'!$B$4:$C$638,2,0)</f>
        <v>2 COND 12 SOLID BARE FPLR</v>
      </c>
    </row>
    <row r="181" spans="2:4" x14ac:dyDescent="0.25">
      <c r="B181" s="5" t="s">
        <v>1687</v>
      </c>
      <c r="C181" s="5" t="s">
        <v>3098</v>
      </c>
      <c r="D181" s="5" t="str">
        <f>VLOOKUP(B181,'West Penn Wire'!$B$4:$C$638,2,0)</f>
        <v>No WPW equivalent</v>
      </c>
    </row>
    <row r="182" spans="2:4" x14ac:dyDescent="0.25">
      <c r="B182" s="5">
        <v>975</v>
      </c>
      <c r="C182" s="5" t="s">
        <v>3099</v>
      </c>
      <c r="D182" s="5" t="str">
        <f>VLOOKUP(B182,'West Penn Wire'!$B$4:$C$638,2,0)</f>
        <v>2 COND 18 SOLID BARE  SHIELDED FPLR</v>
      </c>
    </row>
    <row r="183" spans="2:4" x14ac:dyDescent="0.25">
      <c r="B183" s="5">
        <v>977</v>
      </c>
      <c r="C183" s="5" t="s">
        <v>3100</v>
      </c>
      <c r="D183" s="5" t="str">
        <f>VLOOKUP(B183,'West Penn Wire'!$B$4:$C$638,2,0)</f>
        <v>4 COND 18 SOLID BARE  SHIELDED FPLR</v>
      </c>
    </row>
    <row r="184" spans="2:4" x14ac:dyDescent="0.25">
      <c r="B184" s="5">
        <v>991</v>
      </c>
      <c r="C184" s="5" t="s">
        <v>3101</v>
      </c>
      <c r="D184" s="5" t="str">
        <f>VLOOKUP(B184,'West Penn Wire'!$B$4:$C$638,2,0)</f>
        <v>2 COND 16 SOLID BARE SHIELDED FPLR</v>
      </c>
    </row>
    <row r="185" spans="2:4" x14ac:dyDescent="0.25">
      <c r="B185" s="5">
        <v>993</v>
      </c>
      <c r="C185" s="5" t="s">
        <v>3102</v>
      </c>
      <c r="D185" s="5" t="str">
        <f>VLOOKUP(B185,'West Penn Wire'!$B$4:$C$638,2,0)</f>
        <v>4 COND 16 SOLID BARE SHIELDED FPLR</v>
      </c>
    </row>
    <row r="186" spans="2:4" x14ac:dyDescent="0.25">
      <c r="B186" s="5">
        <v>995</v>
      </c>
      <c r="C186" s="5" t="s">
        <v>3103</v>
      </c>
      <c r="D186" s="5" t="str">
        <f>VLOOKUP(B186,'West Penn Wire'!$B$4:$C$638,2,0)</f>
        <v>2 COND 14 SOLID BARE SHIELDED FPLR</v>
      </c>
    </row>
    <row r="187" spans="2:4" x14ac:dyDescent="0.25">
      <c r="B187" s="5">
        <v>999</v>
      </c>
      <c r="C187" s="5" t="s">
        <v>3104</v>
      </c>
      <c r="D187" s="5" t="str">
        <f>VLOOKUP(B187,'West Penn Wire'!$B$4:$C$638,2,0)</f>
        <v>2 COND 12 SOLID BARE SHIELDED FPLR</v>
      </c>
    </row>
    <row r="188" spans="2:4" x14ac:dyDescent="0.25">
      <c r="B188" s="5" t="s">
        <v>8</v>
      </c>
      <c r="C188" s="5" t="s">
        <v>3105</v>
      </c>
      <c r="D188" s="5" t="str">
        <f>VLOOKUP(B188,'West Penn Wire'!$B$4:$C$638,2,0)</f>
        <v>2 COND 18 SOLID BARE FPLP</v>
      </c>
    </row>
    <row r="189" spans="2:4" x14ac:dyDescent="0.25">
      <c r="B189" s="5" t="s">
        <v>9</v>
      </c>
      <c r="C189" s="5" t="s">
        <v>3106</v>
      </c>
      <c r="D189" s="5" t="str">
        <f>VLOOKUP(B189,'West Penn Wire'!$B$4:$C$638,2,0)</f>
        <v>4 COND 18 SOLID BARE FPLP</v>
      </c>
    </row>
    <row r="190" spans="2:4" x14ac:dyDescent="0.25">
      <c r="B190" s="5" t="s">
        <v>10</v>
      </c>
      <c r="C190" s="5" t="s">
        <v>3107</v>
      </c>
      <c r="D190" s="5" t="str">
        <f>VLOOKUP(B190,'West Penn Wire'!$B$4:$C$638,2,0)</f>
        <v>2 COND 16 SOLID BARE  FPLP</v>
      </c>
    </row>
    <row r="191" spans="2:4" x14ac:dyDescent="0.25">
      <c r="B191" s="5" t="s">
        <v>11</v>
      </c>
      <c r="C191" s="5" t="s">
        <v>3108</v>
      </c>
      <c r="D191" s="5" t="str">
        <f>VLOOKUP(B191,'West Penn Wire'!$B$4:$C$638,2,0)</f>
        <v>4 COND 16 SOLID BARE FPLR</v>
      </c>
    </row>
    <row r="192" spans="2:4" x14ac:dyDescent="0.25">
      <c r="B192" s="5" t="s">
        <v>12</v>
      </c>
      <c r="C192" s="5" t="s">
        <v>3109</v>
      </c>
      <c r="D192" s="5" t="str">
        <f>VLOOKUP(B192,'West Penn Wire'!$B$4:$C$638,2,0)</f>
        <v>2 COND 14 SOLID BARE  FPLP</v>
      </c>
    </row>
    <row r="193" spans="2:4" x14ac:dyDescent="0.25">
      <c r="B193" s="5" t="s">
        <v>13</v>
      </c>
      <c r="C193" s="5" t="s">
        <v>3110</v>
      </c>
      <c r="D193" s="5" t="str">
        <f>VLOOKUP(B193,'West Penn Wire'!$B$4:$C$638,2,0)</f>
        <v>4 COND 14 SOLID BARE  FPLP</v>
      </c>
    </row>
    <row r="194" spans="2:4" x14ac:dyDescent="0.25">
      <c r="B194" s="5" t="s">
        <v>14</v>
      </c>
      <c r="C194" s="5" t="s">
        <v>3111</v>
      </c>
      <c r="D194" s="5" t="str">
        <f>VLOOKUP(B194,'West Penn Wire'!$B$4:$C$638,2,0)</f>
        <v>2 COND 12 SOLID BARE  FPLP</v>
      </c>
    </row>
    <row r="195" spans="2:4" x14ac:dyDescent="0.25">
      <c r="B195" s="5" t="s">
        <v>16</v>
      </c>
      <c r="C195" s="5" t="s">
        <v>3112</v>
      </c>
      <c r="D195" s="5" t="str">
        <f>VLOOKUP(B195,'West Penn Wire'!$B$4:$C$638,2,0)</f>
        <v>2 COND 18 SOLID BARE  SHIELDED FPLP</v>
      </c>
    </row>
    <row r="196" spans="2:4" x14ac:dyDescent="0.25">
      <c r="B196" s="5" t="s">
        <v>18</v>
      </c>
      <c r="C196" s="5" t="s">
        <v>3113</v>
      </c>
      <c r="D196" s="5" t="str">
        <f>VLOOKUP(B196,'West Penn Wire'!$B$4:$C$638,2,0)</f>
        <v>4 COND 18 SOLID BARE  SHIELDED FPLP</v>
      </c>
    </row>
    <row r="197" spans="2:4" x14ac:dyDescent="0.25">
      <c r="B197" s="5" t="s">
        <v>20</v>
      </c>
      <c r="C197" s="5" t="s">
        <v>3114</v>
      </c>
      <c r="D197" s="5" t="str">
        <f>VLOOKUP(B197,'West Penn Wire'!$B$4:$C$638,2,0)</f>
        <v>2 COND 16 SOLID BARE SHIELDED FPLP</v>
      </c>
    </row>
    <row r="198" spans="2:4" x14ac:dyDescent="0.25">
      <c r="B198" s="5" t="s">
        <v>22</v>
      </c>
      <c r="C198" s="5" t="s">
        <v>3115</v>
      </c>
      <c r="D198" s="5" t="str">
        <f>VLOOKUP(B198,'West Penn Wire'!$B$4:$C$638,2,0)</f>
        <v>4 COND 16 SOLID BARE SHIELDED FPLP</v>
      </c>
    </row>
    <row r="199" spans="2:4" x14ac:dyDescent="0.25">
      <c r="B199" s="5" t="s">
        <v>24</v>
      </c>
      <c r="C199" s="5" t="s">
        <v>3116</v>
      </c>
      <c r="D199" s="5" t="str">
        <f>VLOOKUP(B199,'West Penn Wire'!$B$4:$C$638,2,0)</f>
        <v>2 COND 14 SOLID BARE SHIELDED FPLP</v>
      </c>
    </row>
    <row r="200" spans="2:4" x14ac:dyDescent="0.25">
      <c r="B200" s="5" t="s">
        <v>26</v>
      </c>
      <c r="C200" s="5" t="s">
        <v>3117</v>
      </c>
      <c r="D200" s="5" t="str">
        <f>VLOOKUP(B200,'West Penn Wire'!$B$4:$C$638,2,0)</f>
        <v>2 COND 12 SOLID BARE  SHLD FPLP</v>
      </c>
    </row>
    <row r="201" spans="2:4" x14ac:dyDescent="0.25">
      <c r="B201" s="5" t="s">
        <v>27</v>
      </c>
      <c r="C201" s="5" t="s">
        <v>3118</v>
      </c>
      <c r="D201" s="5" t="str">
        <f>VLOOKUP(B201,'West Penn Wire'!$B$4:$C$638,2,0)</f>
        <v>2 COND 18 SOLID BARE FPLR</v>
      </c>
    </row>
    <row r="202" spans="2:4" x14ac:dyDescent="0.25">
      <c r="B202" s="5" t="s">
        <v>1121</v>
      </c>
      <c r="C202" s="5" t="s">
        <v>3119</v>
      </c>
      <c r="D202" s="5" t="str">
        <f>VLOOKUP(B202,'West Penn Wire'!$B$4:$C$638,2,0)</f>
        <v>4 COND 18 SOLID BARE FPLR</v>
      </c>
    </row>
    <row r="203" spans="2:4" x14ac:dyDescent="0.25">
      <c r="B203" s="5" t="s">
        <v>28</v>
      </c>
      <c r="C203" s="5" t="s">
        <v>3120</v>
      </c>
      <c r="D203" s="5" t="str">
        <f>VLOOKUP(B203,'West Penn Wire'!$B$4:$C$638,2,0)</f>
        <v>2 COND 16 SOLID BARE FPLR</v>
      </c>
    </row>
    <row r="204" spans="2:4" x14ac:dyDescent="0.25">
      <c r="B204" s="5" t="s">
        <v>36</v>
      </c>
      <c r="C204" s="5" t="s">
        <v>3121</v>
      </c>
      <c r="D204" s="5" t="str">
        <f>VLOOKUP(B204,'West Penn Wire'!$B$4:$C$638,2,0)</f>
        <v>2 COND 18 SOLID BARE  SHIELDED FPLP</v>
      </c>
    </row>
    <row r="205" spans="2:4" x14ac:dyDescent="0.25">
      <c r="B205" s="5" t="s">
        <v>38</v>
      </c>
      <c r="C205" s="5" t="s">
        <v>3122</v>
      </c>
      <c r="D205" s="5" t="str">
        <f>VLOOKUP(B205,'West Penn Wire'!$B$4:$C$638,2,0)</f>
        <v>2 COND 16 SOLID BARE SHIELDED FPLP</v>
      </c>
    </row>
    <row r="206" spans="2:4" x14ac:dyDescent="0.25">
      <c r="B206" s="5" t="s">
        <v>30</v>
      </c>
      <c r="C206" s="5" t="s">
        <v>3123</v>
      </c>
      <c r="D206" s="5" t="str">
        <f>VLOOKUP(B206,'West Penn Wire'!$B$4:$C$638,2,0)</f>
        <v>2 COND 18 SOLID BARE  SHIELDED FPLR</v>
      </c>
    </row>
    <row r="207" spans="2:4" x14ac:dyDescent="0.25">
      <c r="B207" s="5" t="s">
        <v>3125</v>
      </c>
      <c r="C207" s="5" t="s">
        <v>3124</v>
      </c>
      <c r="D207" s="5" t="str">
        <f>VLOOKUP(B207,'West Penn Wire'!$B$4:$C$638,2,0)</f>
        <v>3 COND 18 SOLID BARE  SHIELDED FPLR</v>
      </c>
    </row>
    <row r="208" spans="2:4" x14ac:dyDescent="0.25">
      <c r="B208" s="5" t="s">
        <v>738</v>
      </c>
      <c r="C208" s="5" t="s">
        <v>3126</v>
      </c>
      <c r="D208" s="5" t="str">
        <f>VLOOKUP(B208,'West Penn Wire'!$B$4:$C$638,2,0)</f>
        <v>4 COND 18 SOLID BARE  SHIELDED FPLR</v>
      </c>
    </row>
    <row r="209" spans="2:4" x14ac:dyDescent="0.25">
      <c r="B209" s="5" t="s">
        <v>32</v>
      </c>
      <c r="C209" s="5" t="s">
        <v>3127</v>
      </c>
      <c r="D209" s="5" t="str">
        <f>VLOOKUP(B209,'West Penn Wire'!$B$4:$C$638,2,0)</f>
        <v>2 COND 16 SOLID BARE SHIELDED FPLR</v>
      </c>
    </row>
    <row r="210" spans="2:4" x14ac:dyDescent="0.25">
      <c r="B210" s="5" t="s">
        <v>3226</v>
      </c>
      <c r="C210" s="5" t="s">
        <v>3128</v>
      </c>
      <c r="D210" s="5" t="str">
        <f>VLOOKUP(B210,'West Penn Wire'!$B$4:$C$638,2,0)</f>
        <v>3 COND 18 SOLID BARE FPLR</v>
      </c>
    </row>
    <row r="211" spans="2:4" x14ac:dyDescent="0.25">
      <c r="B211" s="5" t="s">
        <v>633</v>
      </c>
      <c r="C211" s="5" t="s">
        <v>3129</v>
      </c>
      <c r="D211" s="5" t="str">
        <f>VLOOKUP(B211,'West Penn Wire'!$B$4:$C$638,2,0)</f>
        <v>4 COND 16 SOLID BARE SHIELDED FPLR</v>
      </c>
    </row>
    <row r="212" spans="2:4" x14ac:dyDescent="0.25">
      <c r="B212" s="5" t="s">
        <v>34</v>
      </c>
      <c r="C212" s="5" t="s">
        <v>3130</v>
      </c>
      <c r="D212" s="5" t="str">
        <f>VLOOKUP(B212,'West Penn Wire'!$B$4:$C$638,2,0)</f>
        <v>2 COND 14 SOLID BARE SHIELDED FPLR</v>
      </c>
    </row>
    <row r="213" spans="2:4" x14ac:dyDescent="0.25">
      <c r="B213" s="5" t="s">
        <v>505</v>
      </c>
      <c r="C213" s="5" t="s">
        <v>3131</v>
      </c>
      <c r="D213" s="5" t="str">
        <f>VLOOKUP(B213,'West Penn Wire'!$B$4:$C$638,2,0)</f>
        <v>2 COND 12 SOLID BARE SHIELDED FPLR</v>
      </c>
    </row>
    <row r="214" spans="2:4" x14ac:dyDescent="0.25">
      <c r="B214" s="5">
        <v>825</v>
      </c>
      <c r="C214" s="5" t="s">
        <v>3132</v>
      </c>
      <c r="D214" s="5" t="str">
        <f>VLOOKUP(B214,'West Penn Wire'!$B$4:$C$638,2,0)</f>
        <v xml:space="preserve">MINIATURE 25 SOLID BARE CM </v>
      </c>
    </row>
    <row r="215" spans="2:4" x14ac:dyDescent="0.25">
      <c r="B215" s="5">
        <v>25825</v>
      </c>
      <c r="C215" s="5" t="s">
        <v>3133</v>
      </c>
      <c r="D215" s="5" t="str">
        <f>VLOOKUP(B215,'West Penn Wire'!$B$4:$C$638,2,0)</f>
        <v>MINIATURE 25 SOLID BARE CMP</v>
      </c>
    </row>
    <row r="216" spans="2:4" x14ac:dyDescent="0.25">
      <c r="B216" s="5">
        <v>815</v>
      </c>
      <c r="C216" s="5" t="s">
        <v>3134</v>
      </c>
      <c r="D216" s="5" t="str">
        <f>VLOOKUP(B216,'West Penn Wire'!$B$4:$C$638,2,0)</f>
        <v>RG-59 20 SOLID BARE CM</v>
      </c>
    </row>
    <row r="217" spans="2:4" x14ac:dyDescent="0.25">
      <c r="B217" s="5">
        <v>4815</v>
      </c>
      <c r="C217" s="5" t="s">
        <v>3135</v>
      </c>
      <c r="D217" s="5" t="str">
        <f>VLOOKUP(B217,'West Penn Wire'!$B$4:$C$638,2,0)</f>
        <v>RG-59 20 SOLID BARE OUTDOOR BURIAL</v>
      </c>
    </row>
    <row r="218" spans="2:4" x14ac:dyDescent="0.25">
      <c r="B218" s="5">
        <v>25815</v>
      </c>
      <c r="C218" s="5" t="s">
        <v>3136</v>
      </c>
      <c r="D218" s="5" t="str">
        <f>VLOOKUP(B218,'West Penn Wire'!$B$4:$C$638,2,0)</f>
        <v xml:space="preserve">RG-59 20 SOLID BARE CMP   </v>
      </c>
    </row>
    <row r="219" spans="2:4" x14ac:dyDescent="0.25">
      <c r="B219" s="5" t="s">
        <v>142</v>
      </c>
      <c r="C219" s="5" t="s">
        <v>3137</v>
      </c>
      <c r="D219" s="5" t="str">
        <f>VLOOKUP(B219,'West Penn Wire'!$B$4:$C$638,2,0)</f>
        <v>RG-59 20 SOLID BARE CM + 1 PAIR 18 STND SIAMESE</v>
      </c>
    </row>
    <row r="220" spans="2:4" x14ac:dyDescent="0.25">
      <c r="B220" s="5">
        <v>806</v>
      </c>
      <c r="C220" s="5" t="s">
        <v>3138</v>
      </c>
      <c r="D220" s="5" t="str">
        <f>VLOOKUP(B220,'West Penn Wire'!$B$4:$C$638,2,0)</f>
        <v>RG-6 18 SOLID BARE CM</v>
      </c>
    </row>
    <row r="221" spans="2:4" x14ac:dyDescent="0.25">
      <c r="B221" s="5">
        <v>4806</v>
      </c>
      <c r="C221" s="5" t="s">
        <v>3139</v>
      </c>
      <c r="D221" s="5" t="str">
        <f>VLOOKUP(B221,'West Penn Wire'!$B$4:$C$638,2,0)</f>
        <v>RG-6 18 SOLID BARE OUTDOOR BURIAL</v>
      </c>
    </row>
    <row r="222" spans="2:4" x14ac:dyDescent="0.25">
      <c r="B222" s="5">
        <v>25806</v>
      </c>
      <c r="C222" s="5" t="s">
        <v>3140</v>
      </c>
      <c r="D222" s="5" t="str">
        <f>VLOOKUP(B222,'West Penn Wire'!$B$4:$C$638,2,0)</f>
        <v>RG-6 18 SOLID BARE CMP</v>
      </c>
    </row>
    <row r="223" spans="2:4" x14ac:dyDescent="0.25">
      <c r="B223" s="5" t="s">
        <v>351</v>
      </c>
      <c r="C223" s="5" t="s">
        <v>3141</v>
      </c>
      <c r="D223" s="5" t="str">
        <f>VLOOKUP(B223,'West Penn Wire'!$B$4:$C$638,2,0)</f>
        <v>RG-6 18 SOLID BARE CM + 1 PAIR 16 STND SIAMESE</v>
      </c>
    </row>
    <row r="224" spans="2:4" x14ac:dyDescent="0.25">
      <c r="B224" s="5" t="s">
        <v>1687</v>
      </c>
      <c r="C224" s="5" t="s">
        <v>3142</v>
      </c>
      <c r="D224" s="5" t="str">
        <f>VLOOKUP(B224,'West Penn Wire'!$B$4:$C$638,2,0)</f>
        <v>No WPW equivalent</v>
      </c>
    </row>
    <row r="225" spans="2:4" x14ac:dyDescent="0.25">
      <c r="B225" s="5">
        <v>811</v>
      </c>
      <c r="C225" s="5" t="s">
        <v>3143</v>
      </c>
      <c r="D225" s="5" t="str">
        <f>VLOOKUP(B225,'West Penn Wire'!$B$4:$C$638,2,0)</f>
        <v>RG-11 14 SOLID BARE CL2</v>
      </c>
    </row>
    <row r="226" spans="2:4" x14ac:dyDescent="0.25">
      <c r="B226" s="5">
        <v>4811</v>
      </c>
      <c r="C226" s="5" t="s">
        <v>3144</v>
      </c>
      <c r="D226" s="5" t="str">
        <f>VLOOKUP(B226,'West Penn Wire'!$B$4:$C$638,2,0)</f>
        <v>RG-11 14 SOLID BARE OUTDOOR BURIAL</v>
      </c>
    </row>
    <row r="227" spans="2:4" x14ac:dyDescent="0.25">
      <c r="B227" s="5">
        <v>25811</v>
      </c>
      <c r="C227" s="5" t="s">
        <v>3145</v>
      </c>
      <c r="D227" s="5" t="str">
        <f>VLOOKUP(B227,'West Penn Wire'!$B$4:$C$638,2,0)</f>
        <v>RG-11 14 SOLID BARE CL2P</v>
      </c>
    </row>
    <row r="228" spans="2:4" x14ac:dyDescent="0.25">
      <c r="B228" s="5">
        <v>25843</v>
      </c>
      <c r="C228" s="5" t="s">
        <v>3146</v>
      </c>
      <c r="D228" s="5" t="str">
        <f>VLOOKUP(B228,'West Penn Wire'!$B$4:$C$638,2,0)</f>
        <v>No longer available; see 25841</v>
      </c>
    </row>
    <row r="229" spans="2:4" x14ac:dyDescent="0.25">
      <c r="B229" s="5" t="s">
        <v>897</v>
      </c>
      <c r="C229" s="5" t="s">
        <v>3147</v>
      </c>
      <c r="D229" s="5" t="str">
        <f>VLOOKUP(B229,'West Penn Wire'!$B$4:$C$638,2,0)</f>
        <v>No longer available; see 25Q841</v>
      </c>
    </row>
    <row r="230" spans="2:4" x14ac:dyDescent="0.25">
      <c r="B230" s="5">
        <v>841</v>
      </c>
      <c r="C230" s="5" t="s">
        <v>3148</v>
      </c>
      <c r="D230" s="5" t="str">
        <f>VLOOKUP(B230,'West Penn Wire'!$B$4:$C$638,2,0)</f>
        <v>RG-6 18 SOLID BARE CATV</v>
      </c>
    </row>
    <row r="231" spans="2:4" x14ac:dyDescent="0.25">
      <c r="B231" s="5" t="s">
        <v>506</v>
      </c>
      <c r="C231" s="5" t="s">
        <v>3149</v>
      </c>
      <c r="D231" s="5" t="str">
        <f>VLOOKUP(B231,'West Penn Wire'!$B$4:$C$638,2,0)</f>
        <v>RG-6 18 SOLID BARE CATV QUAD-SHIELD</v>
      </c>
    </row>
    <row r="232" spans="2:4" x14ac:dyDescent="0.25">
      <c r="B232" s="5">
        <v>25841</v>
      </c>
      <c r="C232" s="5" t="s">
        <v>3150</v>
      </c>
      <c r="D232" s="5" t="str">
        <f>VLOOKUP(B232,'West Penn Wire'!$B$4:$C$638,2,0)</f>
        <v>RG-6 18 SOLID BARE CATVP</v>
      </c>
    </row>
    <row r="233" spans="2:4" x14ac:dyDescent="0.25">
      <c r="B233" s="5" t="s">
        <v>131</v>
      </c>
      <c r="C233" s="5" t="s">
        <v>3151</v>
      </c>
      <c r="D233" s="5" t="str">
        <f>VLOOKUP(B233,'West Penn Wire'!$B$4:$C$638,2,0)</f>
        <v>RG-6 18 SOLID BARE CATVP QUAD-SHIELD</v>
      </c>
    </row>
    <row r="234" spans="2:4" x14ac:dyDescent="0.25">
      <c r="B234" s="5">
        <v>821</v>
      </c>
      <c r="C234" s="5" t="s">
        <v>3152</v>
      </c>
      <c r="D234" s="5" t="str">
        <f>VLOOKUP(B234,'West Penn Wire'!$B$4:$C$638,2,0)</f>
        <v>RG-11 14 SOLID BARE CATV</v>
      </c>
    </row>
    <row r="235" spans="2:4" x14ac:dyDescent="0.25">
      <c r="B235" s="5" t="s">
        <v>156</v>
      </c>
      <c r="C235" s="5" t="s">
        <v>3153</v>
      </c>
      <c r="D235" s="5" t="str">
        <f>VLOOKUP(B235,'West Penn Wire'!$B$4:$C$638,2,0)</f>
        <v>RG11 Quad shielded CATV</v>
      </c>
    </row>
    <row r="236" spans="2:4" x14ac:dyDescent="0.25">
      <c r="B236" s="5">
        <v>25821</v>
      </c>
      <c r="C236" s="5" t="s">
        <v>3154</v>
      </c>
      <c r="D236" s="5" t="str">
        <f>VLOOKUP(B236,'West Penn Wire'!$B$4:$C$638,2,0)</f>
        <v>RG-11 14 SOLID BARE CATVP</v>
      </c>
    </row>
    <row r="237" spans="2:4" x14ac:dyDescent="0.25">
      <c r="B237" s="5" t="s">
        <v>160</v>
      </c>
      <c r="C237" s="5" t="s">
        <v>3155</v>
      </c>
      <c r="D237" s="5" t="str">
        <f>VLOOKUP(B237,'West Penn Wire'!$B$4:$C$638,2,0)</f>
        <v>RG-11 14 SOLID BARE CATVP QUAD-SHIELD</v>
      </c>
    </row>
    <row r="238" spans="2:4" x14ac:dyDescent="0.25">
      <c r="B238" s="5">
        <v>4245</v>
      </c>
      <c r="C238" s="5" t="s">
        <v>1603</v>
      </c>
      <c r="D238" s="5" t="str">
        <f>VLOOKUP(B238,'West Penn Wire'!$B$4:$C$638,2,0)</f>
        <v>CATEGORY 5E CMR 4 PAIR</v>
      </c>
    </row>
    <row r="239" spans="2:4" x14ac:dyDescent="0.25">
      <c r="B239" s="5">
        <v>254245</v>
      </c>
      <c r="C239" s="5" t="s">
        <v>3156</v>
      </c>
      <c r="D239" s="5" t="str">
        <f>VLOOKUP(B239,'West Penn Wire'!$B$4:$C$638,2,0)</f>
        <v>4 PAIR 24 AWG SOLID CAT 5E CMP</v>
      </c>
    </row>
    <row r="240" spans="2:4" x14ac:dyDescent="0.25">
      <c r="B240" s="5">
        <v>4246</v>
      </c>
      <c r="C240" s="5" t="s">
        <v>3157</v>
      </c>
      <c r="D240" s="5" t="str">
        <f>VLOOKUP(B240,'West Penn Wire'!$B$4:$C$638,2,0)</f>
        <v>CATEGORY 6 CMR 4 PAIR</v>
      </c>
    </row>
    <row r="241" spans="2:4" x14ac:dyDescent="0.25">
      <c r="B241" s="5">
        <v>254246</v>
      </c>
      <c r="C241" s="5" t="s">
        <v>3158</v>
      </c>
      <c r="D241" s="5" t="str">
        <f>VLOOKUP(B241,'West Penn Wire'!$B$4:$C$638,2,0)</f>
        <v>4 PAIR 24 AWG SOLID CAT 6 CMP</v>
      </c>
    </row>
    <row r="242" spans="2:4" x14ac:dyDescent="0.25">
      <c r="B242" s="5" t="s">
        <v>1687</v>
      </c>
      <c r="C242" s="5" t="s">
        <v>3159</v>
      </c>
      <c r="D242" s="5" t="str">
        <f>VLOOKUP(B242,'West Penn Wire'!$B$4:$C$638,2,0)</f>
        <v>No WPW equivalent</v>
      </c>
    </row>
    <row r="243" spans="2:4" x14ac:dyDescent="0.25">
      <c r="B243" s="5" t="s">
        <v>1687</v>
      </c>
      <c r="C243" s="5" t="s">
        <v>3160</v>
      </c>
      <c r="D243" s="5" t="str">
        <f>VLOOKUP(B243,'West Penn Wire'!$B$4:$C$638,2,0)</f>
        <v>No WPW equivalent</v>
      </c>
    </row>
    <row r="244" spans="2:4" x14ac:dyDescent="0.25">
      <c r="B244" s="5" t="s">
        <v>1687</v>
      </c>
      <c r="C244" s="5" t="s">
        <v>3161</v>
      </c>
      <c r="D244" s="5" t="str">
        <f>VLOOKUP(B244,'West Penn Wire'!$B$4:$C$638,2,0)</f>
        <v>No WPW equivalent</v>
      </c>
    </row>
    <row r="245" spans="2:4" x14ac:dyDescent="0.25">
      <c r="B245" s="5" t="s">
        <v>1687</v>
      </c>
      <c r="C245" s="5" t="s">
        <v>3162</v>
      </c>
      <c r="D245" s="5" t="str">
        <f>VLOOKUP(B245,'West Penn Wire'!$B$4:$C$638,2,0)</f>
        <v>No WPW equivalent</v>
      </c>
    </row>
    <row r="246" spans="2:4" x14ac:dyDescent="0.25">
      <c r="B246" s="5" t="s">
        <v>166</v>
      </c>
      <c r="C246" s="5" t="s">
        <v>3163</v>
      </c>
      <c r="D246" s="5" t="str">
        <f>VLOOKUP(B246,'West Penn Wire'!$B$4:$C$638,2,0)</f>
        <v>1 PAIR 16 STND. CM/CL3/FPL AQUASEAL</v>
      </c>
    </row>
    <row r="247" spans="2:4" x14ac:dyDescent="0.25">
      <c r="B247" s="5" t="s">
        <v>164</v>
      </c>
      <c r="C247" s="5" t="s">
        <v>3164</v>
      </c>
      <c r="D247" s="5" t="str">
        <f>VLOOKUP(B247,'West Penn Wire'!$B$4:$C$638,2,0)</f>
        <v>1 PAIR 18 STND. CM/CL3/FPL AQUASEAL</v>
      </c>
    </row>
    <row r="248" spans="2:4" x14ac:dyDescent="0.25">
      <c r="B248" s="5" t="s">
        <v>2087</v>
      </c>
      <c r="C248" s="5" t="s">
        <v>3165</v>
      </c>
      <c r="D248" s="5" t="str">
        <f>VLOOKUP(B248,'West Penn Wire'!$B$4:$C$638,2,0)</f>
        <v>8 COND. 18AWG. UNSHLD AQUASEAL</v>
      </c>
    </row>
    <row r="249" spans="2:4" x14ac:dyDescent="0.25">
      <c r="B249" s="5" t="s">
        <v>162</v>
      </c>
      <c r="C249" s="5" t="s">
        <v>3166</v>
      </c>
      <c r="D249" s="5" t="str">
        <f>VLOOKUP(B249,'West Penn Wire'!$B$4:$C$638,2,0)</f>
        <v>4 COND 22 SOLID CM AQUASEAL UNSHLD</v>
      </c>
    </row>
    <row r="250" spans="2:4" x14ac:dyDescent="0.25">
      <c r="B250" s="5" t="s">
        <v>168</v>
      </c>
      <c r="C250" s="5" t="s">
        <v>3167</v>
      </c>
      <c r="D250" s="5" t="str">
        <f>VLOOKUP(B250,'West Penn Wire'!$B$4:$C$638,2,0)</f>
        <v>1 PAIR 22 SOLID CM SHLD AQUASEAL</v>
      </c>
    </row>
    <row r="251" spans="2:4" x14ac:dyDescent="0.25">
      <c r="B251" s="5" t="s">
        <v>170</v>
      </c>
      <c r="C251" s="5" t="s">
        <v>3168</v>
      </c>
      <c r="D251" s="5" t="str">
        <f>VLOOKUP(B251,'West Penn Wire'!$B$4:$C$638,2,0)</f>
        <v>1 PAIR 22 STND. CM SHLD AQUASEAL</v>
      </c>
    </row>
    <row r="252" spans="2:4" x14ac:dyDescent="0.25">
      <c r="B252" s="5" t="s">
        <v>171</v>
      </c>
      <c r="C252" s="5" t="s">
        <v>3169</v>
      </c>
      <c r="D252" s="5" t="str">
        <f>VLOOKUP(B252,'West Penn Wire'!$B$4:$C$638,2,0)</f>
        <v>1 PAIR 20 STND. CM  SHLD AQUASEAL</v>
      </c>
    </row>
    <row r="253" spans="2:4" x14ac:dyDescent="0.25">
      <c r="B253" s="5" t="s">
        <v>173</v>
      </c>
      <c r="C253" s="5" t="s">
        <v>3170</v>
      </c>
      <c r="D253" s="5" t="str">
        <f>VLOOKUP(B253,'West Penn Wire'!$B$4:$C$638,2,0)</f>
        <v>1 PAIR 18 STND. CM/CL3/FPL  SHLD AQUASEAL</v>
      </c>
    </row>
    <row r="254" spans="2:4" x14ac:dyDescent="0.25">
      <c r="B254" s="5" t="s">
        <v>175</v>
      </c>
      <c r="C254" s="5" t="s">
        <v>3171</v>
      </c>
      <c r="D254" s="5" t="str">
        <f>VLOOKUP(B254,'West Penn Wire'!$B$4:$C$638,2,0)</f>
        <v>6 COND. 18AWG. SHLD AQUASEAL</v>
      </c>
    </row>
    <row r="255" spans="2:4" x14ac:dyDescent="0.25">
      <c r="B255" s="5" t="s">
        <v>177</v>
      </c>
      <c r="C255" s="5" t="s">
        <v>3172</v>
      </c>
      <c r="D255" s="5" t="str">
        <f>VLOOKUP(B255,'West Penn Wire'!$B$4:$C$638,2,0)</f>
        <v>3 COND. 2 SHLD, 1 UNSHLD 22 SOLID CM AQUASEAL</v>
      </c>
    </row>
    <row r="256" spans="2:4" x14ac:dyDescent="0.25">
      <c r="B256" s="5" t="s">
        <v>181</v>
      </c>
      <c r="C256" s="5" t="s">
        <v>3173</v>
      </c>
      <c r="D256" s="5" t="str">
        <f>VLOOKUP(B256,'West Penn Wire'!$B$4:$C$638,2,0)</f>
        <v>4 COND. 2 SHLD, 2 UNSHLD 22 SOLID CM AQUASEAL</v>
      </c>
    </row>
    <row r="257" spans="2:4" x14ac:dyDescent="0.25">
      <c r="B257" s="5" t="s">
        <v>1677</v>
      </c>
      <c r="C257" s="5" t="s">
        <v>3174</v>
      </c>
      <c r="D257" s="5" t="str">
        <f>VLOOKUP(B257,'West Penn Wire'!$B$4:$C$638,2,0)</f>
        <v>6 COND. 2 SHLD, 4 UNSHLD 22 SOLID CM AQUASEAL</v>
      </c>
    </row>
    <row r="258" spans="2:4" x14ac:dyDescent="0.25">
      <c r="B258" s="5" t="s">
        <v>179</v>
      </c>
      <c r="C258" s="5" t="s">
        <v>3175</v>
      </c>
      <c r="D258" s="5" t="str">
        <f>VLOOKUP(B258,'West Penn Wire'!$B$4:$C$638,2,0)</f>
        <v>3 COND. 2 SHLD, 1 UNSHLD 22 STRD CM AQUASEAL</v>
      </c>
    </row>
    <row r="259" spans="2:4" x14ac:dyDescent="0.25">
      <c r="B259" s="5" t="s">
        <v>183</v>
      </c>
      <c r="C259" s="5" t="s">
        <v>3176</v>
      </c>
      <c r="D259" s="5" t="str">
        <f>VLOOKUP(B259,'West Penn Wire'!$B$4:$C$638,2,0)</f>
        <v>4 COND. 2 SHLD, 2 UNSHLD 22 STRD CM AQUASEAL</v>
      </c>
    </row>
    <row r="260" spans="2:4" x14ac:dyDescent="0.25">
      <c r="B260" s="5" t="s">
        <v>187</v>
      </c>
      <c r="C260" s="5" t="s">
        <v>3177</v>
      </c>
      <c r="D260" s="5" t="str">
        <f>VLOOKUP(B260,'West Penn Wire'!$B$4:$C$638,2,0)</f>
        <v>3 COND. 2SHLD, 1 UNSHLD 20 CM AQUASEAL</v>
      </c>
    </row>
    <row r="261" spans="2:4" x14ac:dyDescent="0.25">
      <c r="B261" s="5" t="s">
        <v>185</v>
      </c>
      <c r="C261" s="5" t="s">
        <v>3178</v>
      </c>
      <c r="D261" s="5" t="str">
        <f>VLOOKUP(B261,'West Penn Wire'!$B$4:$C$638,2,0)</f>
        <v>4 COND. 2 SHLD, 2 UNSHLD 20 STRD CM AQUASEAL</v>
      </c>
    </row>
    <row r="262" spans="2:4" x14ac:dyDescent="0.25">
      <c r="B262" s="5" t="s">
        <v>3180</v>
      </c>
      <c r="C262" s="5" t="s">
        <v>3179</v>
      </c>
      <c r="D262" s="5" t="str">
        <f>VLOOKUP(B262,'West Penn Wire'!$B$4:$C$638,2,0)</f>
        <v>2 PAIR 22 SOLID IND. SHD. AQUASEAL</v>
      </c>
    </row>
    <row r="263" spans="2:4" x14ac:dyDescent="0.25">
      <c r="B263" s="5" t="s">
        <v>3182</v>
      </c>
      <c r="C263" s="5" t="s">
        <v>3181</v>
      </c>
      <c r="D263" s="5" t="str">
        <f>VLOOKUP(B263,'West Penn Wire'!$B$4:$C$638,2,0)</f>
        <v>4 PAIR 22 SOLID IND. SHD. AQUASEAL</v>
      </c>
    </row>
    <row r="264" spans="2:4" x14ac:dyDescent="0.25">
      <c r="B264" s="5" t="s">
        <v>2462</v>
      </c>
      <c r="C264" s="5" t="s">
        <v>3183</v>
      </c>
      <c r="D264" s="5" t="str">
        <f>VLOOKUP(B264,'West Penn Wire'!$B$4:$C$638,2,0)</f>
        <v>6 PAIR 22 SOLID IND. SHD. AQUASEAL</v>
      </c>
    </row>
    <row r="265" spans="2:4" x14ac:dyDescent="0.25">
      <c r="B265" s="5" t="s">
        <v>189</v>
      </c>
      <c r="C265" s="5" t="s">
        <v>3184</v>
      </c>
      <c r="D265" s="5" t="str">
        <f>VLOOKUP(B265,'West Penn Wire'!$B$4:$C$638,2,0)</f>
        <v>2 PAIR 22 AWG. IND. SHLD AQUASEAL</v>
      </c>
    </row>
    <row r="266" spans="2:4" x14ac:dyDescent="0.25">
      <c r="B266" s="5" t="s">
        <v>191</v>
      </c>
      <c r="C266" s="5" t="s">
        <v>3185</v>
      </c>
      <c r="D266" s="5" t="str">
        <f>VLOOKUP(B266,'West Penn Wire'!$B$4:$C$638,2,0)</f>
        <v>4 PAIR 22 AWG IND. SHLD AQUASEAL</v>
      </c>
    </row>
    <row r="267" spans="2:4" x14ac:dyDescent="0.25">
      <c r="B267" s="5" t="s">
        <v>2100</v>
      </c>
      <c r="C267" s="5" t="s">
        <v>3186</v>
      </c>
      <c r="D267" s="5" t="str">
        <f>VLOOKUP(B267,'West Penn Wire'!$B$4:$C$638,2,0)</f>
        <v>6 PAIR 22 AWG. IND. SHLD AQUASEAL</v>
      </c>
    </row>
    <row r="268" spans="2:4" x14ac:dyDescent="0.25">
      <c r="B268" s="5" t="s">
        <v>193</v>
      </c>
      <c r="C268" s="5" t="s">
        <v>3187</v>
      </c>
      <c r="D268" s="5" t="str">
        <f>VLOOKUP(B268,'West Penn Wire'!$B$4:$C$638,2,0)</f>
        <v>1 PAIR 18 (7X26) BARE WATER BLOCK FPL PLTC</v>
      </c>
    </row>
    <row r="269" spans="2:4" x14ac:dyDescent="0.25">
      <c r="B269" s="5" t="s">
        <v>1663</v>
      </c>
      <c r="C269" s="5" t="s">
        <v>3189</v>
      </c>
      <c r="D269" s="5" t="str">
        <f>VLOOKUP(B269,'West Penn Wire'!$B$4:$C$638,2,0)</f>
        <v>4 COND 18 (7X26) BARE WATER BLOCK FPL PLTC</v>
      </c>
    </row>
    <row r="270" spans="2:4" x14ac:dyDescent="0.25">
      <c r="B270" s="5" t="s">
        <v>195</v>
      </c>
      <c r="C270" s="5" t="s">
        <v>3188</v>
      </c>
      <c r="D270" s="5" t="str">
        <f>VLOOKUP(B270,'West Penn Wire'!$B$4:$C$638,2,0)</f>
        <v>1 PAIR 16 (7X24) BARE WATER BLOCK FPL PLTC</v>
      </c>
    </row>
    <row r="271" spans="2:4" x14ac:dyDescent="0.25">
      <c r="B271" s="5" t="s">
        <v>515</v>
      </c>
      <c r="C271" s="5" t="s">
        <v>3190</v>
      </c>
      <c r="D271" s="5" t="str">
        <f>VLOOKUP(B271,'West Penn Wire'!$B$4:$C$638,2,0)</f>
        <v>4 COND 16 (7X24) BARE WATER BLOCK FPL PLTC</v>
      </c>
    </row>
    <row r="272" spans="2:4" x14ac:dyDescent="0.25">
      <c r="B272" s="5" t="s">
        <v>197</v>
      </c>
      <c r="C272" s="5" t="s">
        <v>3191</v>
      </c>
      <c r="D272" s="5" t="str">
        <f>VLOOKUP(B272,'West Penn Wire'!$B$4:$C$638,2,0)</f>
        <v>1 PAIR 14 (19X27) BARE WATER BLOCK FPL PLTC</v>
      </c>
    </row>
    <row r="273" spans="2:4" x14ac:dyDescent="0.25">
      <c r="B273" s="5" t="s">
        <v>316</v>
      </c>
      <c r="C273" s="5" t="s">
        <v>3192</v>
      </c>
      <c r="D273" s="5" t="str">
        <f>VLOOKUP(B273,'West Penn Wire'!$B$4:$C$638,2,0)</f>
        <v>4 COND 14 (19X27) BARE WATER BLOCK FPL PLTC</v>
      </c>
    </row>
    <row r="274" spans="2:4" x14ac:dyDescent="0.25">
      <c r="B274" s="5" t="s">
        <v>199</v>
      </c>
      <c r="C274" s="5" t="s">
        <v>3193</v>
      </c>
      <c r="D274" s="5" t="str">
        <f>VLOOKUP(B274,'West Penn Wire'!$B$4:$C$638,2,0)</f>
        <v>1 PAIR 12 (19X25) BARE WATER BLOCK FPL PLTC</v>
      </c>
    </row>
    <row r="275" spans="2:4" x14ac:dyDescent="0.25">
      <c r="B275" s="5" t="s">
        <v>201</v>
      </c>
      <c r="C275" s="5" t="s">
        <v>3194</v>
      </c>
      <c r="D275" s="5" t="str">
        <f>VLOOKUP(B275,'West Penn Wire'!$B$4:$C$638,2,0)</f>
        <v>1 PAIR 18 (7X26) BARE WATER BLOCK SHLD FPL PLTC</v>
      </c>
    </row>
    <row r="276" spans="2:4" x14ac:dyDescent="0.25">
      <c r="B276" s="5" t="s">
        <v>1665</v>
      </c>
      <c r="C276" s="5" t="s">
        <v>3195</v>
      </c>
      <c r="D276" s="5" t="str">
        <f>VLOOKUP(B276,'West Penn Wire'!$B$4:$C$638,2,0)</f>
        <v>4 COND 18 (7X26) BARE SHLD WATER BLOCK FPL PLTC</v>
      </c>
    </row>
    <row r="277" spans="2:4" x14ac:dyDescent="0.25">
      <c r="B277" s="5" t="s">
        <v>203</v>
      </c>
      <c r="C277" s="5" t="s">
        <v>3196</v>
      </c>
      <c r="D277" s="5" t="str">
        <f>VLOOKUP(B277,'West Penn Wire'!$B$4:$C$638,2,0)</f>
        <v>1 PAIR 16 (7X24) BARE SHLD WATER BLOCK FPL PLTC</v>
      </c>
    </row>
    <row r="278" spans="2:4" x14ac:dyDescent="0.25">
      <c r="B278" s="5" t="s">
        <v>1659</v>
      </c>
      <c r="C278" s="5" t="s">
        <v>3197</v>
      </c>
      <c r="D278" s="5" t="str">
        <f>VLOOKUP(B278,'West Penn Wire'!$B$4:$C$638,2,0)</f>
        <v>4 COND 16 (7X24) BARE SHLD WATER BLOCK FPL PLTC</v>
      </c>
    </row>
    <row r="279" spans="2:4" x14ac:dyDescent="0.25">
      <c r="B279" s="5" t="s">
        <v>205</v>
      </c>
      <c r="C279" s="5" t="s">
        <v>3198</v>
      </c>
      <c r="D279" s="5" t="str">
        <f>VLOOKUP(B279,'West Penn Wire'!$B$4:$C$638,2,0)</f>
        <v>1 PAIR 14 (19X27) BARE SHLD WATER BLOCK FPL PLTC</v>
      </c>
    </row>
    <row r="280" spans="2:4" x14ac:dyDescent="0.25">
      <c r="B280" s="5" t="s">
        <v>207</v>
      </c>
      <c r="C280" s="5" t="s">
        <v>3199</v>
      </c>
      <c r="D280" s="5" t="str">
        <f>VLOOKUP(B280,'West Penn Wire'!$B$4:$C$638,2,0)</f>
        <v>1 PAIR 12 (19X25) BARE SHLD WATER BLOCK FPL PLTC</v>
      </c>
    </row>
  </sheetData>
  <sheetProtection password="CB2B" sheet="1" objects="1" scenarios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793"/>
  <sheetViews>
    <sheetView workbookViewId="0">
      <selection activeCell="E13" sqref="E13"/>
    </sheetView>
  </sheetViews>
  <sheetFormatPr defaultRowHeight="15" x14ac:dyDescent="0.25"/>
  <cols>
    <col min="2" max="2" width="10" bestFit="1" customWidth="1"/>
    <col min="3" max="3" width="29.42578125" bestFit="1" customWidth="1"/>
    <col min="4" max="4" width="52" bestFit="1" customWidth="1"/>
  </cols>
  <sheetData>
    <row r="2" spans="2:4" x14ac:dyDescent="0.25">
      <c r="B2" s="6" t="s">
        <v>322</v>
      </c>
      <c r="C2" s="6" t="s">
        <v>581</v>
      </c>
      <c r="D2" s="6" t="s">
        <v>3201</v>
      </c>
    </row>
    <row r="3" spans="2:4" x14ac:dyDescent="0.25">
      <c r="B3" s="5"/>
      <c r="C3" s="5"/>
      <c r="D3" s="5"/>
    </row>
    <row r="4" spans="2:4" x14ac:dyDescent="0.25">
      <c r="B4" s="5" t="s">
        <v>1687</v>
      </c>
      <c r="C4" s="5" t="s">
        <v>2928</v>
      </c>
      <c r="D4" s="5" t="str">
        <f>VLOOKUP(B4,'West Penn Wire'!$B$4:$C$638,2,0)</f>
        <v>No WPW equivalent</v>
      </c>
    </row>
    <row r="5" spans="2:4" x14ac:dyDescent="0.25">
      <c r="B5" s="5" t="s">
        <v>1687</v>
      </c>
      <c r="C5" s="5" t="s">
        <v>2656</v>
      </c>
      <c r="D5" s="5" t="str">
        <f>VLOOKUP(B5,'West Penn Wire'!$B$4:$C$638,2,0)</f>
        <v>No WPW equivalent</v>
      </c>
    </row>
    <row r="6" spans="2:4" x14ac:dyDescent="0.25">
      <c r="B6" s="5" t="s">
        <v>1687</v>
      </c>
      <c r="C6" s="5" t="s">
        <v>2657</v>
      </c>
      <c r="D6" s="5" t="str">
        <f>VLOOKUP(B6,'West Penn Wire'!$B$4:$C$638,2,0)</f>
        <v>No WPW equivalent</v>
      </c>
    </row>
    <row r="7" spans="2:4" x14ac:dyDescent="0.25">
      <c r="B7" s="5" t="s">
        <v>1687</v>
      </c>
      <c r="C7" s="5" t="s">
        <v>2658</v>
      </c>
      <c r="D7" s="5" t="str">
        <f>VLOOKUP(B7,'West Penn Wire'!$B$4:$C$638,2,0)</f>
        <v>No WPW equivalent</v>
      </c>
    </row>
    <row r="8" spans="2:4" x14ac:dyDescent="0.25">
      <c r="B8" s="5" t="s">
        <v>1687</v>
      </c>
      <c r="C8" s="5" t="s">
        <v>2659</v>
      </c>
      <c r="D8" s="5" t="str">
        <f>VLOOKUP(B8,'West Penn Wire'!$B$4:$C$638,2,0)</f>
        <v>No WPW equivalent</v>
      </c>
    </row>
    <row r="9" spans="2:4" x14ac:dyDescent="0.25">
      <c r="B9" s="5" t="s">
        <v>1687</v>
      </c>
      <c r="C9" s="5" t="s">
        <v>2660</v>
      </c>
      <c r="D9" s="5" t="str">
        <f>VLOOKUP(B9,'West Penn Wire'!$B$4:$C$638,2,0)</f>
        <v>No WPW equivalent</v>
      </c>
    </row>
    <row r="10" spans="2:4" x14ac:dyDescent="0.25">
      <c r="B10" s="5" t="s">
        <v>1687</v>
      </c>
      <c r="C10" s="5" t="s">
        <v>2661</v>
      </c>
      <c r="D10" s="5" t="str">
        <f>VLOOKUP(B10,'West Penn Wire'!$B$4:$C$638,2,0)</f>
        <v>No WPW equivalent</v>
      </c>
    </row>
    <row r="11" spans="2:4" x14ac:dyDescent="0.25">
      <c r="B11" s="5" t="s">
        <v>1687</v>
      </c>
      <c r="C11" s="5" t="s">
        <v>2662</v>
      </c>
      <c r="D11" s="5" t="str">
        <f>VLOOKUP(B11,'West Penn Wire'!$B$4:$C$638,2,0)</f>
        <v>No WPW equivalent</v>
      </c>
    </row>
    <row r="12" spans="2:4" x14ac:dyDescent="0.25">
      <c r="B12" s="5" t="s">
        <v>1687</v>
      </c>
      <c r="C12" s="5" t="s">
        <v>2663</v>
      </c>
      <c r="D12" s="5" t="str">
        <f>VLOOKUP(B12,'West Penn Wire'!$B$4:$C$638,2,0)</f>
        <v>No WPW equivalent</v>
      </c>
    </row>
    <row r="13" spans="2:4" x14ac:dyDescent="0.25">
      <c r="B13" s="5" t="s">
        <v>1687</v>
      </c>
      <c r="C13" s="5" t="s">
        <v>2664</v>
      </c>
      <c r="D13" s="5" t="str">
        <f>VLOOKUP(B13,'West Penn Wire'!$B$4:$C$638,2,0)</f>
        <v>No WPW equivalent</v>
      </c>
    </row>
    <row r="14" spans="2:4" x14ac:dyDescent="0.25">
      <c r="B14" s="5" t="s">
        <v>1687</v>
      </c>
      <c r="C14" s="5" t="s">
        <v>2665</v>
      </c>
      <c r="D14" s="5" t="str">
        <f>VLOOKUP(B14,'West Penn Wire'!$B$4:$C$638,2,0)</f>
        <v>No WPW equivalent</v>
      </c>
    </row>
    <row r="15" spans="2:4" x14ac:dyDescent="0.25">
      <c r="B15" s="5" t="s">
        <v>1687</v>
      </c>
      <c r="C15" s="5" t="s">
        <v>2666</v>
      </c>
      <c r="D15" s="5" t="str">
        <f>VLOOKUP(B15,'West Penn Wire'!$B$4:$C$638,2,0)</f>
        <v>No WPW equivalent</v>
      </c>
    </row>
    <row r="16" spans="2:4" x14ac:dyDescent="0.25">
      <c r="B16" s="5" t="s">
        <v>1687</v>
      </c>
      <c r="C16" s="5" t="s">
        <v>2667</v>
      </c>
      <c r="D16" s="5" t="str">
        <f>VLOOKUP(B16,'West Penn Wire'!$B$4:$C$638,2,0)</f>
        <v>No WPW equivalent</v>
      </c>
    </row>
    <row r="17" spans="2:4" x14ac:dyDescent="0.25">
      <c r="B17" s="5" t="s">
        <v>1687</v>
      </c>
      <c r="C17" s="5" t="s">
        <v>2668</v>
      </c>
      <c r="D17" s="5" t="str">
        <f>VLOOKUP(B17,'West Penn Wire'!$B$4:$C$638,2,0)</f>
        <v>No WPW equivalent</v>
      </c>
    </row>
    <row r="18" spans="2:4" x14ac:dyDescent="0.25">
      <c r="B18" s="5" t="s">
        <v>2379</v>
      </c>
      <c r="C18" s="5" t="s">
        <v>2669</v>
      </c>
      <c r="D18" s="5" t="str">
        <f>VLOOKUP(B18,'West Penn Wire'!$B$4:$C$638,2,0)</f>
        <v>1 PAIR 18 (7X26) BARE TC SHLD.</v>
      </c>
    </row>
    <row r="19" spans="2:4" x14ac:dyDescent="0.25">
      <c r="B19" s="5" t="s">
        <v>1687</v>
      </c>
      <c r="C19" s="5" t="s">
        <v>2670</v>
      </c>
      <c r="D19" s="5" t="str">
        <f>VLOOKUP(B19,'West Penn Wire'!$B$4:$C$638,2,0)</f>
        <v>No WPW equivalent</v>
      </c>
    </row>
    <row r="20" spans="2:4" x14ac:dyDescent="0.25">
      <c r="B20" s="5" t="s">
        <v>1687</v>
      </c>
      <c r="C20" s="5" t="s">
        <v>2671</v>
      </c>
      <c r="D20" s="5" t="str">
        <f>VLOOKUP(B20,'West Penn Wire'!$B$4:$C$638,2,0)</f>
        <v>No WPW equivalent</v>
      </c>
    </row>
    <row r="21" spans="2:4" x14ac:dyDescent="0.25">
      <c r="B21" s="5" t="s">
        <v>399</v>
      </c>
      <c r="C21" s="5" t="s">
        <v>2929</v>
      </c>
      <c r="D21" s="5" t="str">
        <f>VLOOKUP(B21,'West Penn Wire'!$B$4:$C$638,2,0)</f>
        <v>RGB/SYNC 3 MINIATURE 26 AWG CMP RATED FLEXIBLE</v>
      </c>
    </row>
    <row r="22" spans="2:4" x14ac:dyDescent="0.25">
      <c r="B22" s="5" t="s">
        <v>403</v>
      </c>
      <c r="C22" s="5" t="s">
        <v>2930</v>
      </c>
      <c r="D22" s="5" t="str">
        <f>VLOOKUP(B22,'West Penn Wire'!$B$4:$C$638,2,0)</f>
        <v>RGB/SYNC 4 MINIATURE 26 AWG CMP RATED FLEXIBLE</v>
      </c>
    </row>
    <row r="23" spans="2:4" x14ac:dyDescent="0.25">
      <c r="B23" s="5" t="s">
        <v>1687</v>
      </c>
      <c r="C23" s="5" t="s">
        <v>2672</v>
      </c>
      <c r="D23" s="5" t="str">
        <f>VLOOKUP(B23,'West Penn Wire'!$B$4:$C$638,2,0)</f>
        <v>No WPW equivalent</v>
      </c>
    </row>
    <row r="24" spans="2:4" x14ac:dyDescent="0.25">
      <c r="B24" s="5" t="s">
        <v>1687</v>
      </c>
      <c r="C24" s="5" t="s">
        <v>2673</v>
      </c>
      <c r="D24" s="5" t="str">
        <f>VLOOKUP(B24,'West Penn Wire'!$B$4:$C$638,2,0)</f>
        <v>No WPW equivalent</v>
      </c>
    </row>
    <row r="25" spans="2:4" x14ac:dyDescent="0.25">
      <c r="B25" s="5">
        <v>6300</v>
      </c>
      <c r="C25" s="5" t="s">
        <v>2674</v>
      </c>
      <c r="D25" s="5" t="str">
        <f>VLOOKUP(B25,'West Penn Wire'!$B$4:$C$638,2,0)</f>
        <v>RG-6 18 SOLID CCS CATV QUAD-SHIELD</v>
      </c>
    </row>
    <row r="26" spans="2:4" x14ac:dyDescent="0.25">
      <c r="B26" s="5">
        <v>256300</v>
      </c>
      <c r="C26" s="5" t="s">
        <v>2675</v>
      </c>
      <c r="D26" s="5" t="str">
        <f>VLOOKUP(B26,'West Penn Wire'!$B$4:$C$638,2,0)</f>
        <v>RG-6 18 SOLID CCS CATVP QUAD-SHIELD</v>
      </c>
    </row>
    <row r="27" spans="2:4" x14ac:dyDescent="0.25">
      <c r="B27" s="5" t="s">
        <v>1687</v>
      </c>
      <c r="C27" s="5" t="s">
        <v>2676</v>
      </c>
      <c r="D27" s="5" t="str">
        <f>VLOOKUP(B27,'West Penn Wire'!$B$4:$C$638,2,0)</f>
        <v>No WPW equivalent</v>
      </c>
    </row>
    <row r="28" spans="2:4" x14ac:dyDescent="0.25">
      <c r="B28" s="5" t="s">
        <v>1379</v>
      </c>
      <c r="C28" s="5" t="s">
        <v>2931</v>
      </c>
      <c r="D28" s="5" t="str">
        <f>VLOOKUP(B28,'West Penn Wire'!$B$4:$C$638,2,0)</f>
        <v>No longer available.</v>
      </c>
    </row>
    <row r="29" spans="2:4" x14ac:dyDescent="0.25">
      <c r="B29" s="5" t="s">
        <v>335</v>
      </c>
      <c r="C29" s="5" t="s">
        <v>2677</v>
      </c>
      <c r="D29" s="5" t="str">
        <f>VLOOKUP(B29,'West Penn Wire'!$B$4:$C$638,2,0)</f>
        <v>CAT 3 2 PAIR</v>
      </c>
    </row>
    <row r="30" spans="2:4" x14ac:dyDescent="0.25">
      <c r="B30" s="5" t="s">
        <v>1359</v>
      </c>
      <c r="C30" s="5" t="s">
        <v>2678</v>
      </c>
      <c r="D30" s="5" t="str">
        <f>VLOOKUP(B30,'West Penn Wire'!$B$4:$C$638,2,0)</f>
        <v>CAT 3 25 PAIR CMR</v>
      </c>
    </row>
    <row r="31" spans="2:4" x14ac:dyDescent="0.25">
      <c r="B31" s="5" t="s">
        <v>1687</v>
      </c>
      <c r="C31" s="5" t="s">
        <v>2679</v>
      </c>
      <c r="D31" s="5" t="str">
        <f>VLOOKUP(B31,'West Penn Wire'!$B$4:$C$638,2,0)</f>
        <v>No WPW equivalent</v>
      </c>
    </row>
    <row r="32" spans="2:4" x14ac:dyDescent="0.25">
      <c r="B32" s="5" t="s">
        <v>1687</v>
      </c>
      <c r="C32" s="5" t="s">
        <v>2680</v>
      </c>
      <c r="D32" s="5" t="str">
        <f>VLOOKUP(B32,'West Penn Wire'!$B$4:$C$638,2,0)</f>
        <v>No WPW equivalent</v>
      </c>
    </row>
    <row r="33" spans="2:4" x14ac:dyDescent="0.25">
      <c r="B33" s="5" t="s">
        <v>1687</v>
      </c>
      <c r="C33" s="5" t="s">
        <v>2681</v>
      </c>
      <c r="D33" s="5" t="str">
        <f>VLOOKUP(B33,'West Penn Wire'!$B$4:$C$638,2,0)</f>
        <v>No WPW equivalent</v>
      </c>
    </row>
    <row r="34" spans="2:4" x14ac:dyDescent="0.25">
      <c r="B34" s="5" t="s">
        <v>344</v>
      </c>
      <c r="C34" s="5" t="s">
        <v>2682</v>
      </c>
      <c r="D34" s="5" t="str">
        <f>VLOOKUP(B34,'West Penn Wire'!$B$4:$C$638,2,0)</f>
        <v>RGB/SYNC MINIMAX 3 COAX 25AWG</v>
      </c>
    </row>
    <row r="35" spans="2:4" x14ac:dyDescent="0.25">
      <c r="B35" s="5" t="s">
        <v>1687</v>
      </c>
      <c r="C35" s="5" t="s">
        <v>2683</v>
      </c>
      <c r="D35" s="5" t="str">
        <f>VLOOKUP(B35,'West Penn Wire'!$B$4:$C$638,2,0)</f>
        <v>No WPW equivalent</v>
      </c>
    </row>
    <row r="36" spans="2:4" x14ac:dyDescent="0.25">
      <c r="B36" s="5" t="s">
        <v>2685</v>
      </c>
      <c r="C36" s="5" t="s">
        <v>2684</v>
      </c>
      <c r="D36" s="5" t="str">
        <f>VLOOKUP(B36,'West Penn Wire'!$B$4:$C$638,2,0)</f>
        <v>RGB/SYNC MINIMAX 4 COAX 25AWG</v>
      </c>
    </row>
    <row r="37" spans="2:4" x14ac:dyDescent="0.25">
      <c r="B37" s="5" t="s">
        <v>2527</v>
      </c>
      <c r="C37" s="5" t="s">
        <v>2686</v>
      </c>
      <c r="D37" s="5" t="str">
        <f>VLOOKUP(B37,'West Penn Wire'!$B$4:$C$638,2,0)</f>
        <v>RGB/SYNC MINIATURE 5 COAX CMP</v>
      </c>
    </row>
    <row r="38" spans="2:4" x14ac:dyDescent="0.25">
      <c r="B38" s="5" t="s">
        <v>1425</v>
      </c>
      <c r="C38" s="5" t="s">
        <v>2687</v>
      </c>
      <c r="D38" s="5" t="str">
        <f>VLOOKUP(B38,'West Penn Wire'!$B$4:$C$638,2,0)</f>
        <v>RGB/SYNC MINIMAX 5 COAX 25AWG</v>
      </c>
    </row>
    <row r="39" spans="2:4" x14ac:dyDescent="0.25">
      <c r="B39" s="5" t="s">
        <v>1687</v>
      </c>
      <c r="C39" s="5" t="s">
        <v>2688</v>
      </c>
      <c r="D39" s="5" t="str">
        <f>VLOOKUP(B39,'West Penn Wire'!$B$4:$C$638,2,0)</f>
        <v>No WPW equivalent</v>
      </c>
    </row>
    <row r="40" spans="2:4" x14ac:dyDescent="0.25">
      <c r="B40" s="5" t="s">
        <v>1687</v>
      </c>
      <c r="C40" s="5" t="s">
        <v>2689</v>
      </c>
      <c r="D40" s="5" t="str">
        <f>VLOOKUP(B40,'West Penn Wire'!$B$4:$C$638,2,0)</f>
        <v>No WPW equivalent</v>
      </c>
    </row>
    <row r="41" spans="2:4" x14ac:dyDescent="0.25">
      <c r="B41" s="5" t="s">
        <v>1686</v>
      </c>
      <c r="C41" s="5" t="s">
        <v>2690</v>
      </c>
      <c r="D41" s="5" t="str">
        <f>VLOOKUP(B41,'West Penn Wire'!$B$4:$C$638,2,0)</f>
        <v>4PR 23AWG SHLD CAT 6 CMR</v>
      </c>
    </row>
    <row r="42" spans="2:4" x14ac:dyDescent="0.25">
      <c r="B42" s="5" t="s">
        <v>2542</v>
      </c>
      <c r="C42" s="5" t="s">
        <v>2691</v>
      </c>
      <c r="D42" s="5" t="str">
        <f>VLOOKUP(B42,'West Penn Wire'!$B$4:$C$638,2,0)</f>
        <v>4PR 23AWG SHLD CAT 6 CMP</v>
      </c>
    </row>
    <row r="43" spans="2:4" x14ac:dyDescent="0.25">
      <c r="B43" s="5" t="s">
        <v>399</v>
      </c>
      <c r="C43" s="5" t="s">
        <v>2932</v>
      </c>
      <c r="D43" s="5" t="str">
        <f>VLOOKUP(B43,'West Penn Wire'!$B$4:$C$638,2,0)</f>
        <v>RGB/SYNC 3 MINIATURE 26 AWG CMP RATED FLEXIBLE</v>
      </c>
    </row>
    <row r="44" spans="2:4" x14ac:dyDescent="0.25">
      <c r="B44" s="5" t="s">
        <v>403</v>
      </c>
      <c r="C44" s="5" t="s">
        <v>2933</v>
      </c>
      <c r="D44" s="5" t="str">
        <f>VLOOKUP(B44,'West Penn Wire'!$B$4:$C$638,2,0)</f>
        <v>RGB/SYNC 4 MINIATURE 26 AWG CMP RATED FLEXIBLE</v>
      </c>
    </row>
    <row r="45" spans="2:4" x14ac:dyDescent="0.25">
      <c r="B45" s="5" t="s">
        <v>1687</v>
      </c>
      <c r="C45" s="5" t="s">
        <v>2692</v>
      </c>
      <c r="D45" s="5" t="str">
        <f>VLOOKUP(B45,'West Penn Wire'!$B$4:$C$638,2,0)</f>
        <v>No WPW equivalent</v>
      </c>
    </row>
    <row r="46" spans="2:4" x14ac:dyDescent="0.25">
      <c r="B46" s="5" t="s">
        <v>1687</v>
      </c>
      <c r="C46" s="5" t="s">
        <v>2693</v>
      </c>
      <c r="D46" s="5" t="str">
        <f>VLOOKUP(B46,'West Penn Wire'!$B$4:$C$638,2,0)</f>
        <v>No WPW equivalent</v>
      </c>
    </row>
    <row r="47" spans="2:4" x14ac:dyDescent="0.25">
      <c r="B47" s="5" t="s">
        <v>1687</v>
      </c>
      <c r="C47" s="5" t="s">
        <v>2694</v>
      </c>
      <c r="D47" s="5" t="str">
        <f>VLOOKUP(B47,'West Penn Wire'!$B$4:$C$638,2,0)</f>
        <v>No WPW equivalent</v>
      </c>
    </row>
    <row r="48" spans="2:4" x14ac:dyDescent="0.25">
      <c r="B48" s="5" t="s">
        <v>1687</v>
      </c>
      <c r="C48" s="5" t="s">
        <v>2695</v>
      </c>
      <c r="D48" s="5" t="str">
        <f>VLOOKUP(B48,'West Penn Wire'!$B$4:$C$638,2,0)</f>
        <v>No WPW equivalent</v>
      </c>
    </row>
    <row r="49" spans="2:4" x14ac:dyDescent="0.25">
      <c r="B49" s="5" t="s">
        <v>1687</v>
      </c>
      <c r="C49" s="5" t="s">
        <v>2696</v>
      </c>
      <c r="D49" s="5" t="str">
        <f>VLOOKUP(B49,'West Penn Wire'!$B$4:$C$638,2,0)</f>
        <v>No WPW equivalent</v>
      </c>
    </row>
    <row r="50" spans="2:4" x14ac:dyDescent="0.25">
      <c r="B50" s="5" t="s">
        <v>1687</v>
      </c>
      <c r="C50" s="5" t="s">
        <v>2697</v>
      </c>
      <c r="D50" s="5" t="str">
        <f>VLOOKUP(B50,'West Penn Wire'!$B$4:$C$638,2,0)</f>
        <v>No WPW equivalent</v>
      </c>
    </row>
    <row r="51" spans="2:4" x14ac:dyDescent="0.25">
      <c r="B51" s="5" t="s">
        <v>1687</v>
      </c>
      <c r="C51" s="5" t="s">
        <v>2698</v>
      </c>
      <c r="D51" s="5" t="str">
        <f>VLOOKUP(B51,'West Penn Wire'!$B$4:$C$638,2,0)</f>
        <v>No WPW equivalent</v>
      </c>
    </row>
    <row r="52" spans="2:4" x14ac:dyDescent="0.25">
      <c r="B52" s="5" t="s">
        <v>1687</v>
      </c>
      <c r="C52" s="5" t="s">
        <v>2699</v>
      </c>
      <c r="D52" s="5" t="str">
        <f>VLOOKUP(B52,'West Penn Wire'!$B$4:$C$638,2,0)</f>
        <v>No WPW equivalent</v>
      </c>
    </row>
    <row r="53" spans="2:4" x14ac:dyDescent="0.25">
      <c r="B53" s="5" t="s">
        <v>1687</v>
      </c>
      <c r="C53" s="5" t="s">
        <v>2700</v>
      </c>
      <c r="D53" s="5" t="str">
        <f>VLOOKUP(B53,'West Penn Wire'!$B$4:$C$638,2,0)</f>
        <v>No WPW equivalent</v>
      </c>
    </row>
    <row r="54" spans="2:4" x14ac:dyDescent="0.25">
      <c r="B54" s="5" t="s">
        <v>405</v>
      </c>
      <c r="C54" s="5" t="s">
        <v>2701</v>
      </c>
      <c r="D54" s="5" t="str">
        <f>VLOOKUP(B54,'West Penn Wire'!$B$4:$C$638,2,0)</f>
        <v>RGB/SYNC 5 MINIATURE 26 AWG CMP RATED FLEXIBLE</v>
      </c>
    </row>
    <row r="55" spans="2:4" x14ac:dyDescent="0.25">
      <c r="B55" s="5" t="s">
        <v>405</v>
      </c>
      <c r="C55" s="5" t="s">
        <v>2934</v>
      </c>
      <c r="D55" s="5" t="str">
        <f>VLOOKUP(B55,'West Penn Wire'!$B$4:$C$638,2,0)</f>
        <v>RGB/SYNC 5 MINIATURE 26 AWG CMP RATED FLEXIBLE</v>
      </c>
    </row>
    <row r="56" spans="2:4" x14ac:dyDescent="0.25">
      <c r="B56" s="5" t="s">
        <v>1132</v>
      </c>
      <c r="C56" s="5" t="s">
        <v>2702</v>
      </c>
      <c r="D56" s="5" t="str">
        <f>VLOOKUP(B56,'West Penn Wire'!$B$4:$C$638,2,0)</f>
        <v>2 PAIR 24 (7X32) TINNED SHIELDED CM DATA</v>
      </c>
    </row>
    <row r="57" spans="2:4" x14ac:dyDescent="0.25">
      <c r="B57" s="5" t="s">
        <v>1134</v>
      </c>
      <c r="C57" s="5" t="s">
        <v>2703</v>
      </c>
      <c r="D57" s="5" t="str">
        <f>VLOOKUP(B57,'West Penn Wire'!$B$4:$C$638,2,0)</f>
        <v>3 PAIR 24 (7X32) TINNED SHIELDED CM DATA</v>
      </c>
    </row>
    <row r="58" spans="2:4" x14ac:dyDescent="0.25">
      <c r="B58" s="5" t="s">
        <v>1136</v>
      </c>
      <c r="C58" s="5" t="s">
        <v>2704</v>
      </c>
      <c r="D58" s="5" t="str">
        <f>VLOOKUP(B58,'West Penn Wire'!$B$4:$C$638,2,0)</f>
        <v>4 PAIR 24 (7X32) TINNED SHIELDED CM DATA</v>
      </c>
    </row>
    <row r="59" spans="2:4" x14ac:dyDescent="0.25">
      <c r="B59" s="5" t="s">
        <v>1687</v>
      </c>
      <c r="C59" s="5" t="s">
        <v>2705</v>
      </c>
      <c r="D59" s="5" t="str">
        <f>VLOOKUP(B59,'West Penn Wire'!$B$4:$C$638,2,0)</f>
        <v>No WPW equivalent</v>
      </c>
    </row>
    <row r="60" spans="2:4" x14ac:dyDescent="0.25">
      <c r="B60" s="5" t="s">
        <v>1138</v>
      </c>
      <c r="C60" s="5" t="s">
        <v>2706</v>
      </c>
      <c r="D60" s="5" t="str">
        <f>VLOOKUP(B60,'West Penn Wire'!$B$4:$C$638,2,0)</f>
        <v>6 PAIR 24 (7X32) TINNED SHIELDED CM DATA</v>
      </c>
    </row>
    <row r="61" spans="2:4" x14ac:dyDescent="0.25">
      <c r="B61" s="5" t="s">
        <v>1687</v>
      </c>
      <c r="C61" s="5" t="s">
        <v>2707</v>
      </c>
      <c r="D61" s="5" t="str">
        <f>VLOOKUP(B61,'West Penn Wire'!$B$4:$C$638,2,0)</f>
        <v>No WPW equivalent</v>
      </c>
    </row>
    <row r="62" spans="2:4" x14ac:dyDescent="0.25">
      <c r="B62" s="5" t="s">
        <v>1687</v>
      </c>
      <c r="C62" s="5" t="s">
        <v>2708</v>
      </c>
      <c r="D62" s="5" t="str">
        <f>VLOOKUP(B62,'West Penn Wire'!$B$4:$C$638,2,0)</f>
        <v>No WPW equivalent</v>
      </c>
    </row>
    <row r="63" spans="2:4" x14ac:dyDescent="0.25">
      <c r="B63" s="5">
        <v>815</v>
      </c>
      <c r="C63" s="5" t="s">
        <v>2709</v>
      </c>
      <c r="D63" s="5" t="str">
        <f>VLOOKUP(B63,'West Penn Wire'!$B$4:$C$638,2,0)</f>
        <v>RG-59 20 SOLID BARE CM</v>
      </c>
    </row>
    <row r="64" spans="2:4" x14ac:dyDescent="0.25">
      <c r="B64" s="5" t="s">
        <v>1687</v>
      </c>
      <c r="C64" s="5" t="s">
        <v>583</v>
      </c>
      <c r="D64" s="5" t="str">
        <f>VLOOKUP(B64,'West Penn Wire'!$B$4:$C$638,2,0)</f>
        <v>No WPW equivalent</v>
      </c>
    </row>
    <row r="65" spans="2:4" x14ac:dyDescent="0.25">
      <c r="B65" s="5" t="s">
        <v>1687</v>
      </c>
      <c r="C65" s="5" t="s">
        <v>584</v>
      </c>
      <c r="D65" s="5" t="str">
        <f>VLOOKUP(B65,'West Penn Wire'!$B$4:$C$638,2,0)</f>
        <v>No WPW equivalent</v>
      </c>
    </row>
    <row r="66" spans="2:4" x14ac:dyDescent="0.25">
      <c r="B66" s="5" t="s">
        <v>456</v>
      </c>
      <c r="C66" s="5" t="s">
        <v>2710</v>
      </c>
      <c r="D66" s="5" t="str">
        <f>VLOOKUP(B66,'West Penn Wire'!$B$4:$C$638,2,0)</f>
        <v>1 PAIR 22 SHLD, 1 PAIR 18 UNSHLD. MEDIA CONTROL CMP</v>
      </c>
    </row>
    <row r="67" spans="2:4" x14ac:dyDescent="0.25">
      <c r="B67" s="5">
        <v>77350</v>
      </c>
      <c r="C67" s="5" t="s">
        <v>2711</v>
      </c>
      <c r="D67" s="5" t="str">
        <f>VLOOKUP(B67,'West Penn Wire'!$B$4:$C$638,2,0)</f>
        <v>1 PAIR 22 SHLD, 1 PAIR UNSHLD. MEDIA CONTROL</v>
      </c>
    </row>
    <row r="68" spans="2:4" x14ac:dyDescent="0.25">
      <c r="B68" s="5">
        <v>291</v>
      </c>
      <c r="C68" s="5" t="s">
        <v>2712</v>
      </c>
      <c r="D68" s="5" t="str">
        <f>VLOOKUP(B68,'West Penn Wire'!$B$4:$C$638,2,0)</f>
        <v>2 COND. 22 (7X30) SHLD BARE CMR</v>
      </c>
    </row>
    <row r="69" spans="2:4" x14ac:dyDescent="0.25">
      <c r="B69" s="5">
        <v>819</v>
      </c>
      <c r="C69" s="5" t="s">
        <v>2713</v>
      </c>
      <c r="D69" s="5" t="str">
        <f>VLOOKUP(B69,'West Penn Wire'!$B$4:$C$638,2,0)</f>
        <v>RG-59 20 SOLID BARE CMR SDI COAX</v>
      </c>
    </row>
    <row r="70" spans="2:4" x14ac:dyDescent="0.25">
      <c r="B70" s="5">
        <v>25819</v>
      </c>
      <c r="C70" s="5" t="s">
        <v>2714</v>
      </c>
      <c r="D70" s="5" t="str">
        <f>VLOOKUP(B70,'West Penn Wire'!$B$4:$C$638,2,0)</f>
        <v>RG-59 20 SOLID BARE CMP SDI COAX</v>
      </c>
    </row>
    <row r="71" spans="2:4" x14ac:dyDescent="0.25">
      <c r="B71" s="5" t="s">
        <v>1687</v>
      </c>
      <c r="C71" s="5" t="s">
        <v>2935</v>
      </c>
      <c r="D71" s="5" t="str">
        <f>VLOOKUP(B71,'West Penn Wire'!$B$4:$C$638,2,0)</f>
        <v>No WPW equivalent</v>
      </c>
    </row>
    <row r="72" spans="2:4" x14ac:dyDescent="0.25">
      <c r="B72" s="5" t="s">
        <v>1687</v>
      </c>
      <c r="C72" s="5" t="s">
        <v>2936</v>
      </c>
      <c r="D72" s="5" t="str">
        <f>VLOOKUP(B72,'West Penn Wire'!$B$4:$C$638,2,0)</f>
        <v>No WPW equivalent</v>
      </c>
    </row>
    <row r="73" spans="2:4" x14ac:dyDescent="0.25">
      <c r="B73" s="5" t="s">
        <v>1687</v>
      </c>
      <c r="C73" s="5" t="s">
        <v>2937</v>
      </c>
      <c r="D73" s="5" t="str">
        <f>VLOOKUP(B73,'West Penn Wire'!$B$4:$C$638,2,0)</f>
        <v>No WPW equivalent</v>
      </c>
    </row>
    <row r="74" spans="2:4" x14ac:dyDescent="0.25">
      <c r="B74" s="5">
        <v>1100</v>
      </c>
      <c r="C74" s="5" t="s">
        <v>2715</v>
      </c>
      <c r="D74" s="5" t="str">
        <f>VLOOKUP(B74,'West Penn Wire'!$B$4:$C$638,2,0)</f>
        <v>RG-11 14 SOLID CCS CATV</v>
      </c>
    </row>
    <row r="75" spans="2:4" x14ac:dyDescent="0.25">
      <c r="B75" s="5">
        <v>25821</v>
      </c>
      <c r="C75" s="5" t="s">
        <v>2716</v>
      </c>
      <c r="D75" s="5" t="str">
        <f>VLOOKUP(B75,'West Penn Wire'!$B$4:$C$638,2,0)</f>
        <v>RG-11 14 SOLID BARE CATVP</v>
      </c>
    </row>
    <row r="76" spans="2:4" x14ac:dyDescent="0.25">
      <c r="B76" s="5">
        <v>821</v>
      </c>
      <c r="C76" s="5" t="s">
        <v>2717</v>
      </c>
      <c r="D76" s="5" t="str">
        <f>VLOOKUP(B76,'West Penn Wire'!$B$4:$C$638,2,0)</f>
        <v>RG-11 14 SOLID BARE CATV</v>
      </c>
    </row>
    <row r="77" spans="2:4" x14ac:dyDescent="0.25">
      <c r="B77" s="5">
        <v>1110</v>
      </c>
      <c r="C77" s="5" t="s">
        <v>2718</v>
      </c>
      <c r="D77" s="5" t="str">
        <f>VLOOKUP(B77,'West Penn Wire'!$B$4:$C$638,2,0)</f>
        <v>RG-11 14 SOLID CCS OUTDOOR BURIAL</v>
      </c>
    </row>
    <row r="78" spans="2:4" x14ac:dyDescent="0.25">
      <c r="B78" s="5" t="s">
        <v>1687</v>
      </c>
      <c r="C78" s="5" t="s">
        <v>2719</v>
      </c>
      <c r="D78" s="5" t="str">
        <f>VLOOKUP(B78,'West Penn Wire'!$B$4:$C$638,2,0)</f>
        <v>No WPW equivalent</v>
      </c>
    </row>
    <row r="79" spans="2:4" x14ac:dyDescent="0.25">
      <c r="B79" s="5">
        <v>6170</v>
      </c>
      <c r="C79" s="5" t="s">
        <v>2720</v>
      </c>
      <c r="D79" s="5" t="str">
        <f>VLOOKUP(B79,'West Penn Wire'!$B$4:$C$638,2,0)</f>
        <v>No longer available.</v>
      </c>
    </row>
    <row r="80" spans="2:4" x14ac:dyDescent="0.25">
      <c r="B80" s="5">
        <v>6190</v>
      </c>
      <c r="C80" s="5" t="s">
        <v>2721</v>
      </c>
      <c r="D80" s="5" t="str">
        <f>VLOOKUP(B80,'West Penn Wire'!$B$4:$C$638,2,0)</f>
        <v>No longer available.</v>
      </c>
    </row>
    <row r="81" spans="2:4" x14ac:dyDescent="0.25">
      <c r="B81" s="5" t="s">
        <v>1389</v>
      </c>
      <c r="C81" s="5" t="s">
        <v>2722</v>
      </c>
      <c r="D81" s="5" t="str">
        <f>VLOOKUP(B81,'West Penn Wire'!$B$4:$C$638,2,0)</f>
        <v>4PR 24AWG SHLD CAT 5e CMP</v>
      </c>
    </row>
    <row r="82" spans="2:4" x14ac:dyDescent="0.25">
      <c r="B82" s="5" t="s">
        <v>1421</v>
      </c>
      <c r="C82" s="5" t="s">
        <v>2723</v>
      </c>
      <c r="D82" s="5" t="str">
        <f>VLOOKUP(B82,'West Penn Wire'!$B$4:$C$638,2,0)</f>
        <v>4PR 24AWG SHLD CAT 5e CMR</v>
      </c>
    </row>
    <row r="83" spans="2:4" x14ac:dyDescent="0.25">
      <c r="B83" s="5">
        <v>7100</v>
      </c>
      <c r="C83" s="5" t="s">
        <v>2724</v>
      </c>
      <c r="D83" s="5" t="str">
        <f>VLOOKUP(B83,'West Penn Wire'!$B$4:$C$638,2,0)</f>
        <v>No longer available.</v>
      </c>
    </row>
    <row r="84" spans="2:4" x14ac:dyDescent="0.25">
      <c r="B84" s="5">
        <v>7120</v>
      </c>
      <c r="C84" s="5" t="s">
        <v>2725</v>
      </c>
      <c r="D84" s="5" t="str">
        <f>VLOOKUP(B84,'West Penn Wire'!$B$4:$C$638,2,0)</f>
        <v>No longer available.</v>
      </c>
    </row>
    <row r="85" spans="2:4" x14ac:dyDescent="0.25">
      <c r="B85" s="5">
        <v>4245</v>
      </c>
      <c r="C85" s="5" t="s">
        <v>2726</v>
      </c>
      <c r="D85" s="5" t="str">
        <f>VLOOKUP(B85,'West Penn Wire'!$B$4:$C$638,2,0)</f>
        <v>CATEGORY 5E CMR 4 PAIR</v>
      </c>
    </row>
    <row r="86" spans="2:4" x14ac:dyDescent="0.25">
      <c r="B86" s="5">
        <v>4245</v>
      </c>
      <c r="C86" s="5" t="s">
        <v>586</v>
      </c>
      <c r="D86" s="5" t="str">
        <f>VLOOKUP(B86,'West Penn Wire'!$B$4:$C$638,2,0)</f>
        <v>CATEGORY 5E CMR 4 PAIR</v>
      </c>
    </row>
    <row r="87" spans="2:4" x14ac:dyDescent="0.25">
      <c r="B87" s="5">
        <v>254245</v>
      </c>
      <c r="C87" s="5" t="s">
        <v>588</v>
      </c>
      <c r="D87" s="5" t="str">
        <f>VLOOKUP(B87,'West Penn Wire'!$B$4:$C$638,2,0)</f>
        <v>4 PAIR 24 AWG SOLID CAT 5E CMP</v>
      </c>
    </row>
    <row r="88" spans="2:4" x14ac:dyDescent="0.25">
      <c r="B88" s="5" t="s">
        <v>2567</v>
      </c>
      <c r="C88" s="5" t="s">
        <v>2727</v>
      </c>
      <c r="D88" s="5" t="str">
        <f>VLOOKUP(B88,'West Penn Wire'!$B$4:$C$638,2,0)</f>
        <v>CAT 5 2 PAIR</v>
      </c>
    </row>
    <row r="89" spans="2:4" x14ac:dyDescent="0.25">
      <c r="B89" s="5" t="s">
        <v>1211</v>
      </c>
      <c r="C89" s="5" t="s">
        <v>2728</v>
      </c>
      <c r="D89" s="5" t="str">
        <f>VLOOKUP(B89,'West Penn Wire'!$B$4:$C$638,2,0)</f>
        <v>CAT 5 2 PAIR PLENUM</v>
      </c>
    </row>
    <row r="90" spans="2:4" x14ac:dyDescent="0.25">
      <c r="B90" s="5" t="s">
        <v>156</v>
      </c>
      <c r="C90" s="5" t="s">
        <v>2938</v>
      </c>
      <c r="D90" s="5" t="str">
        <f>VLOOKUP(B90,'West Penn Wire'!$B$4:$C$638,2,0)</f>
        <v>RG11 Quad shielded CATV</v>
      </c>
    </row>
    <row r="91" spans="2:4" x14ac:dyDescent="0.25">
      <c r="B91" s="5" t="s">
        <v>1687</v>
      </c>
      <c r="C91" s="5" t="s">
        <v>2729</v>
      </c>
      <c r="D91" s="5" t="str">
        <f>VLOOKUP(B91,'West Penn Wire'!$B$4:$C$638,2,0)</f>
        <v>No WPW equivalent</v>
      </c>
    </row>
    <row r="92" spans="2:4" x14ac:dyDescent="0.25">
      <c r="B92" s="5" t="s">
        <v>1687</v>
      </c>
      <c r="C92" s="5" t="s">
        <v>2730</v>
      </c>
      <c r="D92" s="5" t="str">
        <f>VLOOKUP(B92,'West Penn Wire'!$B$4:$C$638,2,0)</f>
        <v>No WPW equivalent</v>
      </c>
    </row>
    <row r="93" spans="2:4" x14ac:dyDescent="0.25">
      <c r="B93" s="5" t="s">
        <v>1687</v>
      </c>
      <c r="C93" s="5" t="s">
        <v>2731</v>
      </c>
      <c r="D93" s="5" t="str">
        <f>VLOOKUP(B93,'West Penn Wire'!$B$4:$C$638,2,0)</f>
        <v>No WPW equivalent</v>
      </c>
    </row>
    <row r="94" spans="2:4" x14ac:dyDescent="0.25">
      <c r="B94" s="5">
        <v>6350</v>
      </c>
      <c r="C94" s="5" t="s">
        <v>2732</v>
      </c>
      <c r="D94" s="5" t="str">
        <f>VLOOKUP(B94,'West Penn Wire'!$B$4:$C$638,2,0)</f>
        <v>RG-6 18 SOLID BARE CMR SDI COAX</v>
      </c>
    </row>
    <row r="95" spans="2:4" x14ac:dyDescent="0.25">
      <c r="B95" s="5">
        <v>256350</v>
      </c>
      <c r="C95" s="5" t="s">
        <v>2733</v>
      </c>
      <c r="D95" s="5" t="str">
        <f>VLOOKUP(B95,'West Penn Wire'!$B$4:$C$638,2,0)</f>
        <v>RG-6 18 SOLID BARE CMP SDI COAX</v>
      </c>
    </row>
    <row r="96" spans="2:4" x14ac:dyDescent="0.25">
      <c r="B96" s="5" t="s">
        <v>1687</v>
      </c>
      <c r="C96" s="5" t="s">
        <v>2734</v>
      </c>
      <c r="D96" s="5" t="str">
        <f>VLOOKUP(B96,'West Penn Wire'!$B$4:$C$638,2,0)</f>
        <v>No WPW equivalent</v>
      </c>
    </row>
    <row r="97" spans="2:4" x14ac:dyDescent="0.25">
      <c r="B97" s="5" t="s">
        <v>1687</v>
      </c>
      <c r="C97" s="5" t="s">
        <v>2939</v>
      </c>
      <c r="D97" s="5" t="str">
        <f>VLOOKUP(B97,'West Penn Wire'!$B$4:$C$638,2,0)</f>
        <v>No WPW equivalent</v>
      </c>
    </row>
    <row r="98" spans="2:4" x14ac:dyDescent="0.25">
      <c r="B98" s="5" t="s">
        <v>1687</v>
      </c>
      <c r="C98" s="5" t="s">
        <v>2940</v>
      </c>
      <c r="D98" s="5" t="str">
        <f>VLOOKUP(B98,'West Penn Wire'!$B$4:$C$638,2,0)</f>
        <v>No WPW equivalent</v>
      </c>
    </row>
    <row r="99" spans="2:4" x14ac:dyDescent="0.25">
      <c r="B99" s="5" t="s">
        <v>1338</v>
      </c>
      <c r="C99" s="5" t="s">
        <v>2735</v>
      </c>
      <c r="D99" s="5" t="str">
        <f>VLOOKUP(B99,'West Penn Wire'!$B$4:$C$638,2,0)</f>
        <v>1 PAIR 24 STND SHIELDED CM TINNED AES/EBU DIGITAL</v>
      </c>
    </row>
    <row r="100" spans="2:4" x14ac:dyDescent="0.25">
      <c r="B100" s="5" t="s">
        <v>1583</v>
      </c>
      <c r="C100" s="5" t="s">
        <v>2736</v>
      </c>
      <c r="D100" s="5" t="str">
        <f>VLOOKUP(B100,'West Penn Wire'!$B$4:$C$638,2,0)</f>
        <v>1 PAIR 24 STND SHIELDED CMP TINNED AES/EBU DIGITAL</v>
      </c>
    </row>
    <row r="101" spans="2:4" x14ac:dyDescent="0.25">
      <c r="B101" s="5" t="s">
        <v>1588</v>
      </c>
      <c r="C101" s="5" t="s">
        <v>2737</v>
      </c>
      <c r="D101" s="5" t="str">
        <f>VLOOKUP(B101,'West Penn Wire'!$B$4:$C$638,2,0)</f>
        <v>2 PAIR 24 STND SHIELDED CM TINNED AES/EBU DIGITAL</v>
      </c>
    </row>
    <row r="102" spans="2:4" x14ac:dyDescent="0.25">
      <c r="B102" s="5" t="s">
        <v>2739</v>
      </c>
      <c r="C102" s="5" t="s">
        <v>2738</v>
      </c>
      <c r="D102" s="5" t="str">
        <f>VLOOKUP(B102,'West Penn Wire'!$B$4:$C$638,2,0)</f>
        <v>No longer available.</v>
      </c>
    </row>
    <row r="103" spans="2:4" x14ac:dyDescent="0.25">
      <c r="B103" s="5" t="s">
        <v>1599</v>
      </c>
      <c r="C103" s="5" t="s">
        <v>2740</v>
      </c>
      <c r="D103" s="5" t="str">
        <f>VLOOKUP(B103,'West Penn Wire'!$B$4:$C$638,2,0)</f>
        <v>No longer available.</v>
      </c>
    </row>
    <row r="104" spans="2:4" x14ac:dyDescent="0.25">
      <c r="B104" s="5" t="s">
        <v>1580</v>
      </c>
      <c r="C104" s="5" t="s">
        <v>2741</v>
      </c>
      <c r="D104" s="5" t="str">
        <f>VLOOKUP(B104,'West Penn Wire'!$B$4:$C$638,2,0)</f>
        <v>No longer available.</v>
      </c>
    </row>
    <row r="105" spans="2:4" x14ac:dyDescent="0.25">
      <c r="B105" s="5" t="s">
        <v>1687</v>
      </c>
      <c r="C105" s="5" t="s">
        <v>2742</v>
      </c>
      <c r="D105" s="5" t="str">
        <f>VLOOKUP(B105,'West Penn Wire'!$B$4:$C$638,2,0)</f>
        <v>No WPW equivalent</v>
      </c>
    </row>
    <row r="106" spans="2:4" x14ac:dyDescent="0.25">
      <c r="B106" s="5">
        <v>2452</v>
      </c>
      <c r="C106" s="5" t="s">
        <v>2743</v>
      </c>
      <c r="D106" s="5" t="str">
        <f>VLOOKUP(B106,'West Penn Wire'!$B$4:$C$638,2,0)</f>
        <v>No longer available; see 210454</v>
      </c>
    </row>
    <row r="107" spans="2:4" x14ac:dyDescent="0.25">
      <c r="B107" s="5" t="s">
        <v>1687</v>
      </c>
      <c r="C107" s="5" t="s">
        <v>2744</v>
      </c>
      <c r="D107" s="5" t="str">
        <f>VLOOKUP(B107,'West Penn Wire'!$B$4:$C$638,2,0)</f>
        <v>No WPW equivalent</v>
      </c>
    </row>
    <row r="108" spans="2:4" x14ac:dyDescent="0.25">
      <c r="B108" s="5" t="s">
        <v>1379</v>
      </c>
      <c r="C108" s="5" t="s">
        <v>2745</v>
      </c>
      <c r="D108" s="5" t="str">
        <f>VLOOKUP(B108,'West Penn Wire'!$B$4:$C$638,2,0)</f>
        <v>No longer available.</v>
      </c>
    </row>
    <row r="109" spans="2:4" x14ac:dyDescent="0.25">
      <c r="B109" s="5" t="s">
        <v>1578</v>
      </c>
      <c r="C109" s="5" t="s">
        <v>2746</v>
      </c>
      <c r="D109" s="5" t="str">
        <f>VLOOKUP(B109,'West Penn Wire'!$B$4:$C$638,2,0)</f>
        <v>No longer available.</v>
      </c>
    </row>
    <row r="110" spans="2:4" x14ac:dyDescent="0.25">
      <c r="B110" s="5" t="s">
        <v>1381</v>
      </c>
      <c r="C110" s="5" t="s">
        <v>2747</v>
      </c>
      <c r="D110" s="5" t="str">
        <f>VLOOKUP(B110,'West Penn Wire'!$B$4:$C$638,2,0)</f>
        <v>No longer available.</v>
      </c>
    </row>
    <row r="111" spans="2:4" x14ac:dyDescent="0.25">
      <c r="B111" s="5" t="s">
        <v>1540</v>
      </c>
      <c r="C111" s="5" t="s">
        <v>2748</v>
      </c>
      <c r="D111" s="5" t="str">
        <f>VLOOKUP(B111,'West Penn Wire'!$B$4:$C$638,2,0)</f>
        <v>No longer available.</v>
      </c>
    </row>
    <row r="112" spans="2:4" x14ac:dyDescent="0.25">
      <c r="B112" s="5" t="s">
        <v>2750</v>
      </c>
      <c r="C112" s="5" t="s">
        <v>2749</v>
      </c>
      <c r="D112" s="5" t="str">
        <f>VLOOKUP(B112,'West Penn Wire'!$B$4:$C$638,2,0)</f>
        <v>No longer available.</v>
      </c>
    </row>
    <row r="113" spans="2:4" x14ac:dyDescent="0.25">
      <c r="B113" s="5" t="s">
        <v>1553</v>
      </c>
      <c r="C113" s="5" t="s">
        <v>2751</v>
      </c>
      <c r="D113" s="5" t="str">
        <f>VLOOKUP(B113,'West Penn Wire'!$B$4:$C$638,2,0)</f>
        <v>No longer available.</v>
      </c>
    </row>
    <row r="114" spans="2:4" x14ac:dyDescent="0.25">
      <c r="B114" s="5" t="s">
        <v>2753</v>
      </c>
      <c r="C114" s="5" t="s">
        <v>2752</v>
      </c>
      <c r="D114" s="5" t="str">
        <f>VLOOKUP(B114,'West Penn Wire'!$B$4:$C$638,2,0)</f>
        <v>RGB/SYNC RG-59 4 COAX CMP</v>
      </c>
    </row>
    <row r="115" spans="2:4" x14ac:dyDescent="0.25">
      <c r="B115" s="5" t="s">
        <v>409</v>
      </c>
      <c r="C115" s="5" t="s">
        <v>2754</v>
      </c>
      <c r="D115" s="5" t="str">
        <f>VLOOKUP(B115,'West Penn Wire'!$B$4:$C$638,2,0)</f>
        <v>RGB/SYNC RG-59 5 COAX CMP</v>
      </c>
    </row>
    <row r="116" spans="2:4" x14ac:dyDescent="0.25">
      <c r="B116" s="5">
        <v>841</v>
      </c>
      <c r="C116" s="5" t="s">
        <v>2755</v>
      </c>
      <c r="D116" s="5" t="str">
        <f>VLOOKUP(B116,'West Penn Wire'!$B$4:$C$638,2,0)</f>
        <v>RG-6 18 SOLID BARE CATV</v>
      </c>
    </row>
    <row r="117" spans="2:4" x14ac:dyDescent="0.25">
      <c r="B117" s="5">
        <v>6285</v>
      </c>
      <c r="C117" s="5" t="s">
        <v>2756</v>
      </c>
      <c r="D117" s="5" t="str">
        <f>VLOOKUP(B117,'West Penn Wire'!$B$4:$C$638,2,0)</f>
        <v>No longer available.</v>
      </c>
    </row>
    <row r="118" spans="2:4" x14ac:dyDescent="0.25">
      <c r="B118" s="5">
        <v>6150</v>
      </c>
      <c r="C118" s="5" t="s">
        <v>2757</v>
      </c>
      <c r="D118" s="5" t="str">
        <f>VLOOKUP(B118,'West Penn Wire'!$B$4:$C$638,2,0)</f>
        <v>No longer available.</v>
      </c>
    </row>
    <row r="119" spans="2:4" x14ac:dyDescent="0.25">
      <c r="B119" s="5">
        <v>6285</v>
      </c>
      <c r="C119" s="5" t="s">
        <v>2758</v>
      </c>
      <c r="D119" s="5" t="str">
        <f>VLOOKUP(B119,'West Penn Wire'!$B$4:$C$638,2,0)</f>
        <v>No longer available.</v>
      </c>
    </row>
    <row r="120" spans="2:4" x14ac:dyDescent="0.25">
      <c r="B120" s="5" t="s">
        <v>1687</v>
      </c>
      <c r="C120" s="5" t="s">
        <v>2759</v>
      </c>
      <c r="D120" s="5" t="str">
        <f>VLOOKUP(B120,'West Penn Wire'!$B$4:$C$638,2,0)</f>
        <v>No WPW equivalent</v>
      </c>
    </row>
    <row r="121" spans="2:4" x14ac:dyDescent="0.25">
      <c r="B121" s="5">
        <v>5994</v>
      </c>
      <c r="C121" s="5" t="s">
        <v>2760</v>
      </c>
      <c r="D121" s="5" t="str">
        <f>VLOOKUP(B121,'West Penn Wire'!$B$4:$C$638,2,0)</f>
        <v>No longer available.</v>
      </c>
    </row>
    <row r="122" spans="2:4" x14ac:dyDescent="0.25">
      <c r="B122" s="5">
        <v>1165</v>
      </c>
      <c r="C122" s="5" t="s">
        <v>2761</v>
      </c>
      <c r="D122" s="5" t="str">
        <f>VLOOKUP(B122,'West Penn Wire'!$B$4:$C$638,2,0)</f>
        <v>No longer available.</v>
      </c>
    </row>
    <row r="123" spans="2:4" x14ac:dyDescent="0.25">
      <c r="B123" s="5" t="s">
        <v>1687</v>
      </c>
      <c r="C123" s="5" t="s">
        <v>2762</v>
      </c>
      <c r="D123" s="5" t="str">
        <f>VLOOKUP(B123,'West Penn Wire'!$B$4:$C$638,2,0)</f>
        <v>No WPW equivalent</v>
      </c>
    </row>
    <row r="124" spans="2:4" x14ac:dyDescent="0.25">
      <c r="B124" s="5" t="s">
        <v>1687</v>
      </c>
      <c r="C124" s="5" t="s">
        <v>2763</v>
      </c>
      <c r="D124" s="5" t="str">
        <f>VLOOKUP(B124,'West Penn Wire'!$B$4:$C$638,2,0)</f>
        <v>No WPW equivalent</v>
      </c>
    </row>
    <row r="125" spans="2:4" x14ac:dyDescent="0.25">
      <c r="B125" s="5" t="s">
        <v>1687</v>
      </c>
      <c r="C125" s="5" t="s">
        <v>2941</v>
      </c>
      <c r="D125" s="5" t="str">
        <f>VLOOKUP(B125,'West Penn Wire'!$B$4:$C$638,2,0)</f>
        <v>No WPW equivalent</v>
      </c>
    </row>
    <row r="126" spans="2:4" x14ac:dyDescent="0.25">
      <c r="B126" s="5" t="s">
        <v>1687</v>
      </c>
      <c r="C126" s="5" t="s">
        <v>2764</v>
      </c>
      <c r="D126" s="5" t="str">
        <f>VLOOKUP(B126,'West Penn Wire'!$B$4:$C$638,2,0)</f>
        <v>No WPW equivalent</v>
      </c>
    </row>
    <row r="127" spans="2:4" x14ac:dyDescent="0.25">
      <c r="B127" s="5" t="s">
        <v>1687</v>
      </c>
      <c r="C127" s="5" t="s">
        <v>2942</v>
      </c>
      <c r="D127" s="5" t="str">
        <f>VLOOKUP(B127,'West Penn Wire'!$B$4:$C$638,2,0)</f>
        <v>No WPW equivalent</v>
      </c>
    </row>
    <row r="128" spans="2:4" x14ac:dyDescent="0.25">
      <c r="B128" s="5" t="s">
        <v>1687</v>
      </c>
      <c r="C128" s="5" t="s">
        <v>2943</v>
      </c>
      <c r="D128" s="5" t="str">
        <f>VLOOKUP(B128,'West Penn Wire'!$B$4:$C$638,2,0)</f>
        <v>No WPW equivalent</v>
      </c>
    </row>
    <row r="129" spans="2:4" x14ac:dyDescent="0.25">
      <c r="B129" s="5" t="s">
        <v>1687</v>
      </c>
      <c r="C129" s="5" t="s">
        <v>2765</v>
      </c>
      <c r="D129" s="5" t="str">
        <f>VLOOKUP(B129,'West Penn Wire'!$B$4:$C$638,2,0)</f>
        <v>No WPW equivalent</v>
      </c>
    </row>
    <row r="130" spans="2:4" x14ac:dyDescent="0.25">
      <c r="B130" s="5" t="s">
        <v>1687</v>
      </c>
      <c r="C130" s="5" t="s">
        <v>2766</v>
      </c>
      <c r="D130" s="5" t="str">
        <f>VLOOKUP(B130,'West Penn Wire'!$B$4:$C$638,2,0)</f>
        <v>No WPW equivalent</v>
      </c>
    </row>
    <row r="131" spans="2:4" x14ac:dyDescent="0.25">
      <c r="B131" s="5" t="s">
        <v>2383</v>
      </c>
      <c r="C131" s="5" t="s">
        <v>2767</v>
      </c>
      <c r="D131" s="5" t="str">
        <f>VLOOKUP(B131,'West Penn Wire'!$B$4:$C$638,2,0)</f>
        <v xml:space="preserve">1 PAIR 14 STRD. BARE SHLD. TC </v>
      </c>
    </row>
    <row r="132" spans="2:4" x14ac:dyDescent="0.25">
      <c r="B132" s="5" t="s">
        <v>1687</v>
      </c>
      <c r="C132" s="5" t="s">
        <v>2768</v>
      </c>
      <c r="D132" s="5" t="str">
        <f>VLOOKUP(B132,'West Penn Wire'!$B$4:$C$638,2,0)</f>
        <v>No WPW equivalent</v>
      </c>
    </row>
    <row r="133" spans="2:4" x14ac:dyDescent="0.25">
      <c r="B133" s="5" t="s">
        <v>1687</v>
      </c>
      <c r="C133" s="5" t="s">
        <v>2769</v>
      </c>
      <c r="D133" s="5" t="str">
        <f>VLOOKUP(B133,'West Penn Wire'!$B$4:$C$638,2,0)</f>
        <v>No WPW equivalent</v>
      </c>
    </row>
    <row r="134" spans="2:4" x14ac:dyDescent="0.25">
      <c r="B134" s="5" t="s">
        <v>1687</v>
      </c>
      <c r="C134" s="5" t="s">
        <v>2770</v>
      </c>
      <c r="D134" s="5" t="str">
        <f>VLOOKUP(B134,'West Penn Wire'!$B$4:$C$638,2,0)</f>
        <v>No WPW equivalent</v>
      </c>
    </row>
    <row r="135" spans="2:4" x14ac:dyDescent="0.25">
      <c r="B135" s="5" t="s">
        <v>1687</v>
      </c>
      <c r="C135" s="5" t="s">
        <v>2771</v>
      </c>
      <c r="D135" s="5" t="str">
        <f>VLOOKUP(B135,'West Penn Wire'!$B$4:$C$638,2,0)</f>
        <v>No WPW equivalent</v>
      </c>
    </row>
    <row r="136" spans="2:4" x14ac:dyDescent="0.25">
      <c r="B136" s="5" t="s">
        <v>2944</v>
      </c>
      <c r="C136" s="5" t="s">
        <v>2945</v>
      </c>
      <c r="D136" s="5" t="str">
        <f>VLOOKUP(B136,'West Penn Wire'!$B$4:$C$638,2,0)</f>
        <v>RG-6 18 SOLID CCS CATVR QUAD-SHIELD</v>
      </c>
    </row>
    <row r="137" spans="2:4" x14ac:dyDescent="0.25">
      <c r="B137" s="5" t="s">
        <v>1687</v>
      </c>
      <c r="C137" s="5" t="s">
        <v>2772</v>
      </c>
      <c r="D137" s="5" t="str">
        <f>VLOOKUP(B137,'West Penn Wire'!$B$4:$C$638,2,0)</f>
        <v>No WPW equivalent</v>
      </c>
    </row>
    <row r="138" spans="2:4" x14ac:dyDescent="0.25">
      <c r="B138" s="5" t="s">
        <v>1687</v>
      </c>
      <c r="C138" s="5" t="s">
        <v>2773</v>
      </c>
      <c r="D138" s="5" t="str">
        <f>VLOOKUP(B138,'West Penn Wire'!$B$4:$C$638,2,0)</f>
        <v>No WPW equivalent</v>
      </c>
    </row>
    <row r="139" spans="2:4" x14ac:dyDescent="0.25">
      <c r="B139" s="5" t="s">
        <v>1687</v>
      </c>
      <c r="C139" s="5" t="s">
        <v>2774</v>
      </c>
      <c r="D139" s="5" t="str">
        <f>VLOOKUP(B139,'West Penn Wire'!$B$4:$C$638,2,0)</f>
        <v>No WPW equivalent</v>
      </c>
    </row>
    <row r="140" spans="2:4" x14ac:dyDescent="0.25">
      <c r="B140" s="5" t="s">
        <v>1687</v>
      </c>
      <c r="C140" s="5" t="s">
        <v>2775</v>
      </c>
      <c r="D140" s="5" t="str">
        <f>VLOOKUP(B140,'West Penn Wire'!$B$4:$C$638,2,0)</f>
        <v>No WPW equivalent</v>
      </c>
    </row>
    <row r="141" spans="2:4" x14ac:dyDescent="0.25">
      <c r="B141" s="5" t="s">
        <v>1687</v>
      </c>
      <c r="C141" s="5" t="s">
        <v>2776</v>
      </c>
      <c r="D141" s="5" t="str">
        <f>VLOOKUP(B141,'West Penn Wire'!$B$4:$C$638,2,0)</f>
        <v>No WPW equivalent</v>
      </c>
    </row>
    <row r="142" spans="2:4" x14ac:dyDescent="0.25">
      <c r="B142" s="5" t="s">
        <v>1687</v>
      </c>
      <c r="C142" s="5" t="s">
        <v>2777</v>
      </c>
      <c r="D142" s="5" t="str">
        <f>VLOOKUP(B142,'West Penn Wire'!$B$4:$C$638,2,0)</f>
        <v>No WPW equivalent</v>
      </c>
    </row>
    <row r="143" spans="2:4" x14ac:dyDescent="0.25">
      <c r="B143" s="5" t="s">
        <v>1687</v>
      </c>
      <c r="C143" s="5" t="s">
        <v>2778</v>
      </c>
      <c r="D143" s="5" t="str">
        <f>VLOOKUP(B143,'West Penn Wire'!$B$4:$C$638,2,0)</f>
        <v>No WPW equivalent</v>
      </c>
    </row>
    <row r="144" spans="2:4" x14ac:dyDescent="0.25">
      <c r="B144" s="5">
        <v>6300</v>
      </c>
      <c r="C144" s="5" t="s">
        <v>2779</v>
      </c>
      <c r="D144" s="5" t="str">
        <f>VLOOKUP(B144,'West Penn Wire'!$B$4:$C$638,2,0)</f>
        <v>RG-6 18 SOLID CCS CATV QUAD-SHIELD</v>
      </c>
    </row>
    <row r="145" spans="2:4" x14ac:dyDescent="0.25">
      <c r="B145" s="5" t="s">
        <v>1094</v>
      </c>
      <c r="C145" s="5" t="s">
        <v>933</v>
      </c>
      <c r="D145" s="5" t="str">
        <f>VLOOKUP(B145,'West Penn Wire'!$B$4:$C$638,2,0)</f>
        <v>2 PAIRS. 18 (7X16) BARE INDV. SHIELDED CMP</v>
      </c>
    </row>
    <row r="146" spans="2:4" x14ac:dyDescent="0.25">
      <c r="B146" s="5" t="s">
        <v>1687</v>
      </c>
      <c r="C146" s="5" t="s">
        <v>2780</v>
      </c>
      <c r="D146" s="5" t="str">
        <f>VLOOKUP(B146,'West Penn Wire'!$B$4:$C$638,2,0)</f>
        <v>No WPW equivalent</v>
      </c>
    </row>
    <row r="147" spans="2:4" x14ac:dyDescent="0.25">
      <c r="B147" s="5" t="s">
        <v>1687</v>
      </c>
      <c r="C147" s="5" t="s">
        <v>2781</v>
      </c>
      <c r="D147" s="5" t="str">
        <f>VLOOKUP(B147,'West Penn Wire'!$B$4:$C$638,2,0)</f>
        <v>No WPW equivalent</v>
      </c>
    </row>
    <row r="148" spans="2:4" x14ac:dyDescent="0.25">
      <c r="B148" s="5" t="s">
        <v>1687</v>
      </c>
      <c r="C148" s="5" t="s">
        <v>2782</v>
      </c>
      <c r="D148" s="5" t="str">
        <f>VLOOKUP(B148,'West Penn Wire'!$B$4:$C$638,2,0)</f>
        <v>No WPW equivalent</v>
      </c>
    </row>
    <row r="149" spans="2:4" x14ac:dyDescent="0.25">
      <c r="B149" s="5" t="s">
        <v>2419</v>
      </c>
      <c r="C149" s="5" t="s">
        <v>1005</v>
      </c>
      <c r="D149" s="5" t="str">
        <f>VLOOKUP(B149,'West Penn Wire'!$B$4:$C$638,2,0)</f>
        <v>2 PAIR 22 STND TINNED  IND.SHIELDED CMP DATA</v>
      </c>
    </row>
    <row r="150" spans="2:4" x14ac:dyDescent="0.25">
      <c r="B150" s="5" t="s">
        <v>1559</v>
      </c>
      <c r="C150" s="5" t="s">
        <v>1006</v>
      </c>
      <c r="D150" s="5" t="str">
        <f>VLOOKUP(B150,'West Penn Wire'!$B$4:$C$638,2,0)</f>
        <v>3 PAIR 22 STND  IND SHIELDED CMP TINNED</v>
      </c>
    </row>
    <row r="151" spans="2:4" x14ac:dyDescent="0.25">
      <c r="B151" s="5" t="s">
        <v>1567</v>
      </c>
      <c r="C151" s="5" t="s">
        <v>1008</v>
      </c>
      <c r="D151" s="5" t="str">
        <f>VLOOKUP(B151,'West Penn Wire'!$B$4:$C$638,2,0)</f>
        <v>4 PAIR 22 STND IND  SHIELDED CMP TINNED</v>
      </c>
    </row>
    <row r="152" spans="2:4" x14ac:dyDescent="0.25">
      <c r="B152" s="5" t="s">
        <v>1573</v>
      </c>
      <c r="C152" s="5" t="s">
        <v>1009</v>
      </c>
      <c r="D152" s="5" t="str">
        <f>VLOOKUP(B152,'West Penn Wire'!$B$4:$C$638,2,0)</f>
        <v>6 PAIR 22 STND IND SHIELDED CMP TINNED</v>
      </c>
    </row>
    <row r="153" spans="2:4" x14ac:dyDescent="0.25">
      <c r="B153" s="5" t="s">
        <v>1687</v>
      </c>
      <c r="C153" s="5" t="s">
        <v>1010</v>
      </c>
      <c r="D153" s="5" t="str">
        <f>VLOOKUP(B153,'West Penn Wire'!$B$4:$C$638,2,0)</f>
        <v>No WPW equivalent</v>
      </c>
    </row>
    <row r="154" spans="2:4" x14ac:dyDescent="0.25">
      <c r="B154" s="5" t="s">
        <v>1687</v>
      </c>
      <c r="C154" s="5" t="s">
        <v>1011</v>
      </c>
      <c r="D154" s="5" t="str">
        <f>VLOOKUP(B154,'West Penn Wire'!$B$4:$C$638,2,0)</f>
        <v>No WPW equivalent</v>
      </c>
    </row>
    <row r="155" spans="2:4" x14ac:dyDescent="0.25">
      <c r="B155" s="5" t="s">
        <v>1687</v>
      </c>
      <c r="C155" s="5" t="s">
        <v>1012</v>
      </c>
      <c r="D155" s="5" t="str">
        <f>VLOOKUP(B155,'West Penn Wire'!$B$4:$C$638,2,0)</f>
        <v>No WPW equivalent</v>
      </c>
    </row>
    <row r="156" spans="2:4" x14ac:dyDescent="0.25">
      <c r="B156" s="5" t="s">
        <v>1687</v>
      </c>
      <c r="C156" s="5" t="s">
        <v>2946</v>
      </c>
      <c r="D156" s="5" t="str">
        <f>VLOOKUP(B156,'West Penn Wire'!$B$4:$C$638,2,0)</f>
        <v>No WPW equivalent</v>
      </c>
    </row>
    <row r="157" spans="2:4" x14ac:dyDescent="0.25">
      <c r="B157" s="5" t="s">
        <v>2784</v>
      </c>
      <c r="C157" s="5" t="s">
        <v>2783</v>
      </c>
      <c r="D157" s="5" t="str">
        <f>VLOOKUP(B157,'West Penn Wire'!$B$4:$C$638,2,0)</f>
        <v>RGB/SYNC RG-6 4 COAX CM</v>
      </c>
    </row>
    <row r="158" spans="2:4" x14ac:dyDescent="0.25">
      <c r="B158" s="5" t="s">
        <v>1405</v>
      </c>
      <c r="C158" s="5" t="s">
        <v>2785</v>
      </c>
      <c r="D158" s="5" t="str">
        <f>VLOOKUP(B158,'West Penn Wire'!$B$4:$C$638,2,0)</f>
        <v>RGB/SYNC RG-6 5 COAX CM</v>
      </c>
    </row>
    <row r="159" spans="2:4" x14ac:dyDescent="0.25">
      <c r="B159" s="5">
        <v>1135</v>
      </c>
      <c r="C159" s="5" t="s">
        <v>2786</v>
      </c>
      <c r="D159" s="5" t="str">
        <f>VLOOKUP(B159,'West Penn Wire'!$B$4:$C$638,2,0)</f>
        <v>RG-11 14 SOLID BARE CMR SDI COAX</v>
      </c>
    </row>
    <row r="160" spans="2:4" x14ac:dyDescent="0.25">
      <c r="B160" s="5" t="s">
        <v>1687</v>
      </c>
      <c r="C160" s="5" t="s">
        <v>2787</v>
      </c>
      <c r="D160" s="5" t="str">
        <f>VLOOKUP(B160,'West Penn Wire'!$B$4:$C$638,2,0)</f>
        <v>No WPW equivalent</v>
      </c>
    </row>
    <row r="161" spans="2:4" x14ac:dyDescent="0.25">
      <c r="B161" s="5" t="s">
        <v>1687</v>
      </c>
      <c r="C161" s="5" t="s">
        <v>2788</v>
      </c>
      <c r="D161" s="5" t="str">
        <f>VLOOKUP(B161,'West Penn Wire'!$B$4:$C$638,2,0)</f>
        <v>No WPW equivalent</v>
      </c>
    </row>
    <row r="162" spans="2:4" x14ac:dyDescent="0.25">
      <c r="B162" s="5" t="s">
        <v>1687</v>
      </c>
      <c r="C162" s="5" t="s">
        <v>2789</v>
      </c>
      <c r="D162" s="5" t="str">
        <f>VLOOKUP(B162,'West Penn Wire'!$B$4:$C$638,2,0)</f>
        <v>No WPW equivalent</v>
      </c>
    </row>
    <row r="163" spans="2:4" x14ac:dyDescent="0.25">
      <c r="B163" s="5" t="s">
        <v>1687</v>
      </c>
      <c r="C163" s="5" t="s">
        <v>2790</v>
      </c>
      <c r="D163" s="5" t="str">
        <f>VLOOKUP(B163,'West Penn Wire'!$B$4:$C$638,2,0)</f>
        <v>No WPW equivalent</v>
      </c>
    </row>
    <row r="164" spans="2:4" x14ac:dyDescent="0.25">
      <c r="B164" s="5" t="s">
        <v>1687</v>
      </c>
      <c r="C164" s="5" t="s">
        <v>2791</v>
      </c>
      <c r="D164" s="5" t="str">
        <f>VLOOKUP(B164,'West Penn Wire'!$B$4:$C$638,2,0)</f>
        <v>No WPW equivalent</v>
      </c>
    </row>
    <row r="165" spans="2:4" x14ac:dyDescent="0.25">
      <c r="B165" s="5" t="s">
        <v>395</v>
      </c>
      <c r="C165" s="5" t="s">
        <v>2792</v>
      </c>
      <c r="D165" s="5" t="str">
        <f>VLOOKUP(B165,'West Penn Wire'!$B$4:$C$638,2,0)</f>
        <v>RGB/SYNC RG-59 5 COAX CM</v>
      </c>
    </row>
    <row r="166" spans="2:4" x14ac:dyDescent="0.25">
      <c r="B166" s="5" t="s">
        <v>1687</v>
      </c>
      <c r="C166" s="5" t="s">
        <v>2793</v>
      </c>
      <c r="D166" s="5" t="str">
        <f>VLOOKUP(B166,'West Penn Wire'!$B$4:$C$638,2,0)</f>
        <v>No WPW equivalent</v>
      </c>
    </row>
    <row r="167" spans="2:4" x14ac:dyDescent="0.25">
      <c r="B167" s="5" t="s">
        <v>1687</v>
      </c>
      <c r="C167" s="5" t="s">
        <v>2794</v>
      </c>
      <c r="D167" s="5" t="str">
        <f>VLOOKUP(B167,'West Penn Wire'!$B$4:$C$638,2,0)</f>
        <v>No WPW equivalent</v>
      </c>
    </row>
    <row r="168" spans="2:4" x14ac:dyDescent="0.25">
      <c r="B168" s="5" t="s">
        <v>1687</v>
      </c>
      <c r="C168" s="5" t="s">
        <v>2795</v>
      </c>
      <c r="D168" s="5" t="str">
        <f>VLOOKUP(B168,'West Penn Wire'!$B$4:$C$638,2,0)</f>
        <v>No WPW equivalent</v>
      </c>
    </row>
    <row r="169" spans="2:4" x14ac:dyDescent="0.25">
      <c r="B169" s="5" t="s">
        <v>1687</v>
      </c>
      <c r="C169" s="5" t="s">
        <v>2796</v>
      </c>
      <c r="D169" s="5" t="str">
        <f>VLOOKUP(B169,'West Penn Wire'!$B$4:$C$638,2,0)</f>
        <v>No WPW equivalent</v>
      </c>
    </row>
    <row r="170" spans="2:4" x14ac:dyDescent="0.25">
      <c r="B170" s="5" t="s">
        <v>2429</v>
      </c>
      <c r="C170" s="5" t="s">
        <v>2797</v>
      </c>
      <c r="D170" s="5" t="str">
        <f>VLOOKUP(B170,'West Penn Wire'!$B$4:$C$638,2,0)</f>
        <v>2 PAIR 22 SOLID TINNED  IND.SHIELDED CM DATA</v>
      </c>
    </row>
    <row r="171" spans="2:4" x14ac:dyDescent="0.25">
      <c r="B171" s="5" t="s">
        <v>1687</v>
      </c>
      <c r="C171" s="5" t="s">
        <v>2798</v>
      </c>
      <c r="D171" s="5" t="str">
        <f>VLOOKUP(B171,'West Penn Wire'!$B$4:$C$638,2,0)</f>
        <v>No WPW equivalent</v>
      </c>
    </row>
    <row r="172" spans="2:4" x14ac:dyDescent="0.25">
      <c r="B172" s="5" t="s">
        <v>1687</v>
      </c>
      <c r="C172" s="5" t="s">
        <v>2947</v>
      </c>
      <c r="D172" s="5" t="str">
        <f>VLOOKUP(B172,'West Penn Wire'!$B$4:$C$638,2,0)</f>
        <v>No WPW equivalent</v>
      </c>
    </row>
    <row r="173" spans="2:4" x14ac:dyDescent="0.25">
      <c r="B173" s="5" t="s">
        <v>1687</v>
      </c>
      <c r="C173" s="5" t="s">
        <v>2948</v>
      </c>
      <c r="D173" s="5" t="str">
        <f>VLOOKUP(B173,'West Penn Wire'!$B$4:$C$638,2,0)</f>
        <v>No WPW equivalent</v>
      </c>
    </row>
    <row r="174" spans="2:4" x14ac:dyDescent="0.25">
      <c r="B174" s="5">
        <v>7210</v>
      </c>
      <c r="C174" s="5" t="s">
        <v>2799</v>
      </c>
      <c r="D174" s="5" t="str">
        <f>VLOOKUP(B174,'West Penn Wire'!$B$4:$C$638,2,0)</f>
        <v>No longer available.</v>
      </c>
    </row>
    <row r="175" spans="2:4" x14ac:dyDescent="0.25">
      <c r="B175" s="5" t="s">
        <v>1687</v>
      </c>
      <c r="C175" s="5" t="s">
        <v>2949</v>
      </c>
      <c r="D175" s="5" t="str">
        <f>VLOOKUP(B175,'West Penn Wire'!$B$4:$C$638,2,0)</f>
        <v>No WPW equivalent</v>
      </c>
    </row>
    <row r="176" spans="2:4" x14ac:dyDescent="0.25">
      <c r="B176" s="5">
        <v>4246</v>
      </c>
      <c r="C176" s="5" t="s">
        <v>2800</v>
      </c>
      <c r="D176" s="5" t="str">
        <f>VLOOKUP(B176,'West Penn Wire'!$B$4:$C$638,2,0)</f>
        <v>CATEGORY 6 CMR 4 PAIR</v>
      </c>
    </row>
    <row r="177" spans="2:4" x14ac:dyDescent="0.25">
      <c r="B177" s="5">
        <v>254246</v>
      </c>
      <c r="C177" s="5" t="s">
        <v>2801</v>
      </c>
      <c r="D177" s="5" t="str">
        <f>VLOOKUP(B177,'West Penn Wire'!$B$4:$C$638,2,0)</f>
        <v>4 PAIR 24 AWG SOLID CAT 6 CMP</v>
      </c>
    </row>
    <row r="178" spans="2:4" x14ac:dyDescent="0.25">
      <c r="B178" s="5" t="s">
        <v>255</v>
      </c>
      <c r="C178" s="5" t="s">
        <v>2802</v>
      </c>
      <c r="D178" s="5" t="str">
        <f>VLOOKUP(B178,'West Penn Wire'!$B$4:$C$638,2,0)</f>
        <v xml:space="preserve">HOMENET. 1 CAT5E+ 1  RG6 Q.S </v>
      </c>
    </row>
    <row r="179" spans="2:4" x14ac:dyDescent="0.25">
      <c r="B179" s="5" t="s">
        <v>251</v>
      </c>
      <c r="C179" s="5" t="s">
        <v>2803</v>
      </c>
      <c r="D179" s="5" t="str">
        <f>VLOOKUP(B179,'West Penn Wire'!$B$4:$C$638,2,0)</f>
        <v>HOMENET. 2 CAT5E+ 2 RG6 Q.S</v>
      </c>
    </row>
    <row r="180" spans="2:4" x14ac:dyDescent="0.25">
      <c r="B180" s="5" t="s">
        <v>2805</v>
      </c>
      <c r="C180" s="5" t="s">
        <v>2804</v>
      </c>
      <c r="D180" s="5" t="str">
        <f>VLOOKUP(B180,'West Penn Wire'!$B$4:$C$638,2,0)</f>
        <v>LICKITY SPLIT HOMENET. 2 CAT5E + 2 RG6 Q.S</v>
      </c>
    </row>
    <row r="181" spans="2:4" x14ac:dyDescent="0.25">
      <c r="B181" s="5" t="s">
        <v>257</v>
      </c>
      <c r="C181" s="5" t="s">
        <v>2806</v>
      </c>
      <c r="D181" s="5" t="str">
        <f>VLOOKUP(B181,'West Penn Wire'!$B$4:$C$638,2,0)</f>
        <v>HOMENET. 2 CAT5E+ 2 RG6 Q.S+ 2 MM FIBER OPTIC</v>
      </c>
    </row>
    <row r="182" spans="2:4" x14ac:dyDescent="0.25">
      <c r="B182" s="5" t="s">
        <v>1687</v>
      </c>
      <c r="C182" s="5" t="s">
        <v>2807</v>
      </c>
      <c r="D182" s="5" t="str">
        <f>VLOOKUP(B182,'West Penn Wire'!$B$4:$C$638,2,0)</f>
        <v>No WPW equivalent</v>
      </c>
    </row>
    <row r="183" spans="2:4" x14ac:dyDescent="0.25">
      <c r="B183" s="5" t="s">
        <v>124</v>
      </c>
      <c r="C183" s="5" t="s">
        <v>2808</v>
      </c>
      <c r="D183" s="5" t="str">
        <f>VLOOKUP(B183,'West Penn Wire'!$B$4:$C$638,2,0)</f>
        <v>RG-6 18 SOLID BARE CATV QUAD-SHIELD</v>
      </c>
    </row>
    <row r="184" spans="2:4" x14ac:dyDescent="0.25">
      <c r="B184" s="5" t="s">
        <v>131</v>
      </c>
      <c r="C184" s="5" t="s">
        <v>2809</v>
      </c>
      <c r="D184" s="5" t="str">
        <f>VLOOKUP(B184,'West Penn Wire'!$B$4:$C$638,2,0)</f>
        <v>RG-6 18 SOLID BARE CATVP QUAD-SHIELD</v>
      </c>
    </row>
    <row r="185" spans="2:4" x14ac:dyDescent="0.25">
      <c r="B185" s="5" t="s">
        <v>1687</v>
      </c>
      <c r="C185" s="5" t="s">
        <v>2810</v>
      </c>
      <c r="D185" s="5" t="str">
        <f>VLOOKUP(B185,'West Penn Wire'!$B$4:$C$638,2,0)</f>
        <v>No WPW equivalent</v>
      </c>
    </row>
    <row r="186" spans="2:4" x14ac:dyDescent="0.25">
      <c r="B186" s="5" t="s">
        <v>1687</v>
      </c>
      <c r="C186" s="5" t="s">
        <v>2811</v>
      </c>
      <c r="D186" s="5" t="str">
        <f>VLOOKUP(B186,'West Penn Wire'!$B$4:$C$638,2,0)</f>
        <v>No WPW equivalent</v>
      </c>
    </row>
    <row r="187" spans="2:4" x14ac:dyDescent="0.25">
      <c r="B187" s="5" t="s">
        <v>1687</v>
      </c>
      <c r="C187" s="5" t="s">
        <v>2812</v>
      </c>
      <c r="D187" s="5" t="str">
        <f>VLOOKUP(B187,'West Penn Wire'!$B$4:$C$638,2,0)</f>
        <v>No WPW equivalent</v>
      </c>
    </row>
    <row r="188" spans="2:4" x14ac:dyDescent="0.25">
      <c r="B188" s="5" t="s">
        <v>1687</v>
      </c>
      <c r="C188" s="5" t="s">
        <v>2813</v>
      </c>
      <c r="D188" s="5" t="str">
        <f>VLOOKUP(B188,'West Penn Wire'!$B$4:$C$638,2,0)</f>
        <v>No WPW equivalent</v>
      </c>
    </row>
    <row r="189" spans="2:4" x14ac:dyDescent="0.25">
      <c r="B189" s="5" t="s">
        <v>1687</v>
      </c>
      <c r="C189" s="5" t="s">
        <v>2950</v>
      </c>
      <c r="D189" s="5" t="str">
        <f>VLOOKUP(B189,'West Penn Wire'!$B$4:$C$638,2,0)</f>
        <v>No WPW equivalent</v>
      </c>
    </row>
    <row r="190" spans="2:4" x14ac:dyDescent="0.25">
      <c r="B190" s="5" t="s">
        <v>259</v>
      </c>
      <c r="C190" s="5" t="s">
        <v>2814</v>
      </c>
      <c r="D190" s="5" t="str">
        <f>VLOOKUP(B190,'West Penn Wire'!$B$4:$C$638,2,0)</f>
        <v>1 CAT 5E + 4 COND. 16 AWG SPEAKER CABLE</v>
      </c>
    </row>
    <row r="191" spans="2:4" x14ac:dyDescent="0.25">
      <c r="B191" s="5" t="s">
        <v>1687</v>
      </c>
      <c r="C191" s="5" t="s">
        <v>2815</v>
      </c>
      <c r="D191" s="5" t="str">
        <f>VLOOKUP(B191,'West Penn Wire'!$B$4:$C$638,2,0)</f>
        <v>No WPW equivalent</v>
      </c>
    </row>
    <row r="192" spans="2:4" x14ac:dyDescent="0.25">
      <c r="B192" s="5" t="s">
        <v>1687</v>
      </c>
      <c r="C192" s="5" t="s">
        <v>2816</v>
      </c>
      <c r="D192" s="5" t="str">
        <f>VLOOKUP(B192,'West Penn Wire'!$B$4:$C$638,2,0)</f>
        <v>No WPW equivalent</v>
      </c>
    </row>
    <row r="193" spans="2:4" x14ac:dyDescent="0.25">
      <c r="B193" s="5" t="s">
        <v>1687</v>
      </c>
      <c r="C193" s="5" t="s">
        <v>2817</v>
      </c>
      <c r="D193" s="5" t="str">
        <f>VLOOKUP(B193,'West Penn Wire'!$B$4:$C$638,2,0)</f>
        <v>No WPW equivalent</v>
      </c>
    </row>
    <row r="194" spans="2:4" x14ac:dyDescent="0.25">
      <c r="B194" s="5">
        <v>1125</v>
      </c>
      <c r="C194" s="5" t="s">
        <v>2818</v>
      </c>
      <c r="D194" s="5" t="str">
        <f>VLOOKUP(B194,'West Penn Wire'!$B$4:$C$638,2,0)</f>
        <v>No longer available.</v>
      </c>
    </row>
    <row r="195" spans="2:4" x14ac:dyDescent="0.25">
      <c r="B195" s="5" t="s">
        <v>1328</v>
      </c>
      <c r="C195" s="5" t="s">
        <v>2819</v>
      </c>
      <c r="D195" s="5" t="str">
        <f>VLOOKUP(B195,'West Penn Wire'!$B$4:$C$638,2,0)</f>
        <v>CAT 5E LOW SKEW CMP</v>
      </c>
    </row>
    <row r="196" spans="2:4" x14ac:dyDescent="0.25">
      <c r="B196" s="5" t="s">
        <v>1280</v>
      </c>
      <c r="C196" s="5" t="s">
        <v>2820</v>
      </c>
      <c r="D196" s="5" t="str">
        <f>VLOOKUP(B196,'West Penn Wire'!$B$4:$C$638,2,0)</f>
        <v>CAT 5E LOW SKEW CMR</v>
      </c>
    </row>
    <row r="197" spans="2:4" x14ac:dyDescent="0.25">
      <c r="B197" s="5" t="s">
        <v>1687</v>
      </c>
      <c r="C197" s="5" t="s">
        <v>2821</v>
      </c>
      <c r="D197" s="5" t="str">
        <f>VLOOKUP(B197,'West Penn Wire'!$B$4:$C$638,2,0)</f>
        <v>No WPW equivalent</v>
      </c>
    </row>
    <row r="198" spans="2:4" x14ac:dyDescent="0.25">
      <c r="B198" s="5" t="s">
        <v>1687</v>
      </c>
      <c r="C198" s="5" t="s">
        <v>2822</v>
      </c>
      <c r="D198" s="5" t="str">
        <f>VLOOKUP(B198,'West Penn Wire'!$B$4:$C$638,2,0)</f>
        <v>No WPW equivalent</v>
      </c>
    </row>
    <row r="199" spans="2:4" x14ac:dyDescent="0.25">
      <c r="B199" s="5" t="s">
        <v>1687</v>
      </c>
      <c r="C199" s="5" t="s">
        <v>2823</v>
      </c>
      <c r="D199" s="5" t="str">
        <f>VLOOKUP(B199,'West Penn Wire'!$B$4:$C$638,2,0)</f>
        <v>No WPW equivalent</v>
      </c>
    </row>
    <row r="200" spans="2:4" x14ac:dyDescent="0.25">
      <c r="B200" s="5" t="s">
        <v>1687</v>
      </c>
      <c r="C200" s="5" t="s">
        <v>2824</v>
      </c>
      <c r="D200" s="5" t="str">
        <f>VLOOKUP(B200,'West Penn Wire'!$B$4:$C$638,2,0)</f>
        <v>No WPW equivalent</v>
      </c>
    </row>
    <row r="201" spans="2:4" x14ac:dyDescent="0.25">
      <c r="B201" s="5" t="s">
        <v>160</v>
      </c>
      <c r="C201" s="5" t="s">
        <v>2951</v>
      </c>
      <c r="D201" s="5" t="str">
        <f>VLOOKUP(B201,'West Penn Wire'!$B$4:$C$638,2,0)</f>
        <v>RG-11 14 SOLID BARE CATVP QUAD-SHIELD</v>
      </c>
    </row>
    <row r="202" spans="2:4" x14ac:dyDescent="0.25">
      <c r="B202" s="5" t="s">
        <v>1124</v>
      </c>
      <c r="C202" s="5">
        <v>8102</v>
      </c>
      <c r="D202" s="5" t="str">
        <f>VLOOKUP(B202,'West Penn Wire'!$B$4:$C$638,2,0)</f>
        <v>2 pair 24 (7X32) TINNED SHIELDED CM RS-485</v>
      </c>
    </row>
    <row r="203" spans="2:4" x14ac:dyDescent="0.25">
      <c r="B203" s="5" t="s">
        <v>1126</v>
      </c>
      <c r="C203" s="5">
        <v>8103</v>
      </c>
      <c r="D203" s="5" t="str">
        <f>VLOOKUP(B203,'West Penn Wire'!$B$4:$C$638,2,0)</f>
        <v>3 pair 24 (7X32) TINNED SHIELDED CM RS-485</v>
      </c>
    </row>
    <row r="204" spans="2:4" x14ac:dyDescent="0.25">
      <c r="B204" s="5" t="s">
        <v>1128</v>
      </c>
      <c r="C204" s="5">
        <v>8104</v>
      </c>
      <c r="D204" s="5" t="str">
        <f>VLOOKUP(B204,'West Penn Wire'!$B$4:$C$638,2,0)</f>
        <v>4 pair 24 (7X32) TINNED SHIELDED CM RS-485</v>
      </c>
    </row>
    <row r="205" spans="2:4" x14ac:dyDescent="0.25">
      <c r="B205" s="5" t="s">
        <v>1687</v>
      </c>
      <c r="C205" s="5">
        <v>8105</v>
      </c>
      <c r="D205" s="5" t="str">
        <f>VLOOKUP(B205,'West Penn Wire'!$B$4:$C$638,2,0)</f>
        <v>No WPW equivalent</v>
      </c>
    </row>
    <row r="206" spans="2:4" x14ac:dyDescent="0.25">
      <c r="B206" s="5" t="s">
        <v>1687</v>
      </c>
      <c r="C206" s="5">
        <v>8106</v>
      </c>
      <c r="D206" s="5" t="str">
        <f>VLOOKUP(B206,'West Penn Wire'!$B$4:$C$638,2,0)</f>
        <v>No WPW equivalent</v>
      </c>
    </row>
    <row r="207" spans="2:4" x14ac:dyDescent="0.25">
      <c r="B207" s="5" t="s">
        <v>1687</v>
      </c>
      <c r="C207" s="5">
        <v>8107</v>
      </c>
      <c r="D207" s="5" t="str">
        <f>VLOOKUP(B207,'West Penn Wire'!$B$4:$C$638,2,0)</f>
        <v>No WPW equivalent</v>
      </c>
    </row>
    <row r="208" spans="2:4" x14ac:dyDescent="0.25">
      <c r="B208" s="5" t="s">
        <v>1687</v>
      </c>
      <c r="C208" s="5">
        <v>8108</v>
      </c>
      <c r="D208" s="5" t="str">
        <f>VLOOKUP(B208,'West Penn Wire'!$B$4:$C$638,2,0)</f>
        <v>No WPW equivalent</v>
      </c>
    </row>
    <row r="209" spans="2:4" x14ac:dyDescent="0.25">
      <c r="B209" s="5" t="s">
        <v>1687</v>
      </c>
      <c r="C209" s="5">
        <v>8110</v>
      </c>
      <c r="D209" s="5" t="str">
        <f>VLOOKUP(B209,'West Penn Wire'!$B$4:$C$638,2,0)</f>
        <v>No WPW equivalent</v>
      </c>
    </row>
    <row r="210" spans="2:4" x14ac:dyDescent="0.25">
      <c r="B210" s="5" t="s">
        <v>1687</v>
      </c>
      <c r="C210" s="5">
        <v>8112</v>
      </c>
      <c r="D210" s="5" t="str">
        <f>VLOOKUP(B210,'West Penn Wire'!$B$4:$C$638,2,0)</f>
        <v>No WPW equivalent</v>
      </c>
    </row>
    <row r="211" spans="2:4" x14ac:dyDescent="0.25">
      <c r="B211" s="5" t="s">
        <v>1687</v>
      </c>
      <c r="C211" s="5">
        <v>8115</v>
      </c>
      <c r="D211" s="5" t="str">
        <f>VLOOKUP(B211,'West Penn Wire'!$B$4:$C$638,2,0)</f>
        <v>No WPW equivalent</v>
      </c>
    </row>
    <row r="212" spans="2:4" x14ac:dyDescent="0.25">
      <c r="B212" s="5" t="s">
        <v>1687</v>
      </c>
      <c r="C212" s="5">
        <v>8118</v>
      </c>
      <c r="D212" s="5" t="str">
        <f>VLOOKUP(B212,'West Penn Wire'!$B$4:$C$638,2,0)</f>
        <v>No WPW equivalent</v>
      </c>
    </row>
    <row r="213" spans="2:4" x14ac:dyDescent="0.25">
      <c r="B213" s="5" t="s">
        <v>1687</v>
      </c>
      <c r="C213" s="5">
        <v>8125</v>
      </c>
      <c r="D213" s="5" t="str">
        <f>VLOOKUP(B213,'West Penn Wire'!$B$4:$C$638,2,0)</f>
        <v>No WPW equivalent</v>
      </c>
    </row>
    <row r="214" spans="2:4" x14ac:dyDescent="0.25">
      <c r="B214" s="5" t="s">
        <v>1687</v>
      </c>
      <c r="C214" s="5">
        <v>8132</v>
      </c>
      <c r="D214" s="5" t="str">
        <f>VLOOKUP(B214,'West Penn Wire'!$B$4:$C$638,2,0)</f>
        <v>No WPW equivalent</v>
      </c>
    </row>
    <row r="215" spans="2:4" x14ac:dyDescent="0.25">
      <c r="B215" s="5" t="s">
        <v>1687</v>
      </c>
      <c r="C215" s="5">
        <v>8162</v>
      </c>
      <c r="D215" s="5" t="str">
        <f>VLOOKUP(B215,'West Penn Wire'!$B$4:$C$638,2,0)</f>
        <v>No WPW equivalent</v>
      </c>
    </row>
    <row r="216" spans="2:4" x14ac:dyDescent="0.25">
      <c r="B216" s="5" t="s">
        <v>1687</v>
      </c>
      <c r="C216" s="5">
        <v>8165</v>
      </c>
      <c r="D216" s="5" t="str">
        <f>VLOOKUP(B216,'West Penn Wire'!$B$4:$C$638,2,0)</f>
        <v>No WPW equivalent</v>
      </c>
    </row>
    <row r="217" spans="2:4" x14ac:dyDescent="0.25">
      <c r="B217" s="5">
        <v>222</v>
      </c>
      <c r="C217" s="5">
        <v>8205</v>
      </c>
      <c r="D217" s="5" t="str">
        <f>VLOOKUP(B217,'West Penn Wire'!$B$4:$C$638,2,0)</f>
        <v>2 COND. 20 (7X28) BARE CMR</v>
      </c>
    </row>
    <row r="218" spans="2:4" x14ac:dyDescent="0.25">
      <c r="B218" s="5">
        <v>815</v>
      </c>
      <c r="C218" s="5">
        <v>8212</v>
      </c>
      <c r="D218" s="5" t="str">
        <f>VLOOKUP(B218,'West Penn Wire'!$B$4:$C$638,2,0)</f>
        <v>RG-59 20 SOLID BARE CM</v>
      </c>
    </row>
    <row r="219" spans="2:4" x14ac:dyDescent="0.25">
      <c r="B219" s="5">
        <v>1130</v>
      </c>
      <c r="C219" s="5">
        <v>8213</v>
      </c>
      <c r="D219" s="5" t="str">
        <f>VLOOKUP(B219,'West Penn Wire'!$B$4:$C$638,2,0)</f>
        <v>No longer available.</v>
      </c>
    </row>
    <row r="220" spans="2:4" x14ac:dyDescent="0.25">
      <c r="B220" s="5" t="s">
        <v>1687</v>
      </c>
      <c r="C220" s="5">
        <v>8215</v>
      </c>
      <c r="D220" s="5" t="str">
        <f>VLOOKUP(B220,'West Penn Wire'!$B$4:$C$638,2,0)</f>
        <v>No WPW equivalent</v>
      </c>
    </row>
    <row r="221" spans="2:4" x14ac:dyDescent="0.25">
      <c r="B221" s="5" t="s">
        <v>1687</v>
      </c>
      <c r="C221" s="5">
        <v>8218</v>
      </c>
      <c r="D221" s="5" t="str">
        <f>VLOOKUP(B221,'West Penn Wire'!$B$4:$C$638,2,0)</f>
        <v>No WPW equivalent</v>
      </c>
    </row>
    <row r="222" spans="2:4" x14ac:dyDescent="0.25">
      <c r="B222" s="5">
        <v>812</v>
      </c>
      <c r="C222" s="5">
        <v>8219</v>
      </c>
      <c r="D222" s="5" t="str">
        <f>VLOOKUP(B222,'West Penn Wire'!$B$4:$C$638,2,0)</f>
        <v>RG-58 20 STND TIN  50 OHM</v>
      </c>
    </row>
    <row r="223" spans="2:4" x14ac:dyDescent="0.25">
      <c r="B223" s="5">
        <v>814</v>
      </c>
      <c r="C223" s="5">
        <v>8221</v>
      </c>
      <c r="D223" s="5" t="str">
        <f>VLOOKUP(B223,'West Penn Wire'!$B$4:$C$638,2,0)</f>
        <v>No longer available; see 815</v>
      </c>
    </row>
    <row r="224" spans="2:4" x14ac:dyDescent="0.25">
      <c r="B224" s="5">
        <v>841</v>
      </c>
      <c r="C224" s="5">
        <v>8228</v>
      </c>
      <c r="D224" s="5" t="str">
        <f>VLOOKUP(B224,'West Penn Wire'!$B$4:$C$638,2,0)</f>
        <v>RG-6 18 SOLID BARE CATV</v>
      </c>
    </row>
    <row r="225" spans="2:4" x14ac:dyDescent="0.25">
      <c r="B225" s="5">
        <v>5992</v>
      </c>
      <c r="C225" s="5">
        <v>8232</v>
      </c>
      <c r="D225" s="5" t="str">
        <f>VLOOKUP(B225,'West Penn Wire'!$B$4:$C$638,2,0)</f>
        <v>RG59 TRIAXIAL CABLE OUTDOOR</v>
      </c>
    </row>
    <row r="226" spans="2:4" x14ac:dyDescent="0.25">
      <c r="B226" s="5">
        <v>3815</v>
      </c>
      <c r="C226" s="5" t="s">
        <v>2825</v>
      </c>
      <c r="D226" s="5" t="str">
        <f>VLOOKUP(B226,'West Penn Wire'!$B$4:$C$638,2,0)</f>
        <v>No longer available.</v>
      </c>
    </row>
    <row r="227" spans="2:4" x14ac:dyDescent="0.25">
      <c r="B227" s="5">
        <v>1150</v>
      </c>
      <c r="C227" s="5">
        <v>8233</v>
      </c>
      <c r="D227" s="5" t="str">
        <f>VLOOKUP(B227,'West Penn Wire'!$B$4:$C$638,2,0)</f>
        <v>No longer available.</v>
      </c>
    </row>
    <row r="228" spans="2:4" x14ac:dyDescent="0.25">
      <c r="B228" s="5">
        <v>3811</v>
      </c>
      <c r="C228" s="5" t="s">
        <v>2826</v>
      </c>
      <c r="D228" s="5" t="str">
        <f>VLOOKUP(B228,'West Penn Wire'!$B$4:$C$638,2,0)</f>
        <v>No longer available.</v>
      </c>
    </row>
    <row r="229" spans="2:4" x14ac:dyDescent="0.25">
      <c r="B229" s="5">
        <v>810</v>
      </c>
      <c r="C229" s="5">
        <v>8237</v>
      </c>
      <c r="D229" s="5" t="str">
        <f>VLOOKUP(B229,'West Penn Wire'!$B$4:$C$638,2,0)</f>
        <v>RG-213/U  12 Awg. BC 95% BC Braid 50 ohm</v>
      </c>
    </row>
    <row r="230" spans="2:4" x14ac:dyDescent="0.25">
      <c r="B230" s="5">
        <v>813</v>
      </c>
      <c r="C230" s="5">
        <v>8240</v>
      </c>
      <c r="D230" s="5" t="str">
        <f>VLOOKUP(B230,'West Penn Wire'!$B$4:$C$638,2,0)</f>
        <v>RG-58 20 SOLID TIN 50 OHM</v>
      </c>
    </row>
    <row r="231" spans="2:4" x14ac:dyDescent="0.25">
      <c r="B231" s="5" t="s">
        <v>1687</v>
      </c>
      <c r="C231" s="5">
        <v>8241</v>
      </c>
      <c r="D231" s="5" t="str">
        <f>VLOOKUP(B231,'West Penn Wire'!$B$4:$C$638,2,0)</f>
        <v>No WPW equivalent</v>
      </c>
    </row>
    <row r="232" spans="2:4" x14ac:dyDescent="0.25">
      <c r="B232" s="5">
        <v>812</v>
      </c>
      <c r="C232" s="5">
        <v>8259</v>
      </c>
      <c r="D232" s="5" t="str">
        <f>VLOOKUP(B232,'West Penn Wire'!$B$4:$C$638,2,0)</f>
        <v>RG-58 20 STND TIN  50 OHM</v>
      </c>
    </row>
    <row r="233" spans="2:4" x14ac:dyDescent="0.25">
      <c r="B233" s="5" t="s">
        <v>1687</v>
      </c>
      <c r="C233" s="5">
        <v>8262</v>
      </c>
      <c r="D233" s="5" t="str">
        <f>VLOOKUP(B233,'West Penn Wire'!$B$4:$C$638,2,0)</f>
        <v>No WPW equivalent</v>
      </c>
    </row>
    <row r="234" spans="2:4" x14ac:dyDescent="0.25">
      <c r="B234" s="5" t="s">
        <v>1687</v>
      </c>
      <c r="C234" s="5">
        <v>8263</v>
      </c>
      <c r="D234" s="5" t="str">
        <f>VLOOKUP(B234,'West Penn Wire'!$B$4:$C$638,2,0)</f>
        <v>No WPW equivalent</v>
      </c>
    </row>
    <row r="235" spans="2:4" x14ac:dyDescent="0.25">
      <c r="B235" s="5" t="s">
        <v>1687</v>
      </c>
      <c r="C235" s="5">
        <v>8279</v>
      </c>
      <c r="D235" s="5" t="str">
        <f>VLOOKUP(B235,'West Penn Wire'!$B$4:$C$638,2,0)</f>
        <v>No WPW equivalent</v>
      </c>
    </row>
    <row r="236" spans="2:4" x14ac:dyDescent="0.25">
      <c r="B236" s="5" t="s">
        <v>350</v>
      </c>
      <c r="C236" s="5">
        <v>8281</v>
      </c>
      <c r="D236" s="5" t="str">
        <f>VLOOKUP(B236,'West Penn Wire'!$B$4:$C$638,2,0)</f>
        <v>No longer available.</v>
      </c>
    </row>
    <row r="237" spans="2:4" x14ac:dyDescent="0.25">
      <c r="B237" s="5" t="s">
        <v>1687</v>
      </c>
      <c r="C237" s="5" t="s">
        <v>2827</v>
      </c>
      <c r="D237" s="5" t="str">
        <f>VLOOKUP(B237,'West Penn Wire'!$B$4:$C$638,2,0)</f>
        <v>No WPW equivalent</v>
      </c>
    </row>
    <row r="238" spans="2:4" x14ac:dyDescent="0.25">
      <c r="B238" s="5" t="s">
        <v>1687</v>
      </c>
      <c r="C238" s="5" t="s">
        <v>2828</v>
      </c>
      <c r="D238" s="5" t="str">
        <f>VLOOKUP(B238,'West Penn Wire'!$B$4:$C$638,2,0)</f>
        <v>No WPW equivalent</v>
      </c>
    </row>
    <row r="239" spans="2:4" x14ac:dyDescent="0.25">
      <c r="B239" s="5" t="s">
        <v>1687</v>
      </c>
      <c r="C239" s="5">
        <v>8332</v>
      </c>
      <c r="D239" s="5" t="str">
        <f>VLOOKUP(B239,'West Penn Wire'!$B$4:$C$638,2,0)</f>
        <v>No WPW equivalent</v>
      </c>
    </row>
    <row r="240" spans="2:4" x14ac:dyDescent="0.25">
      <c r="B240" s="5" t="s">
        <v>1687</v>
      </c>
      <c r="C240" s="5">
        <v>8333</v>
      </c>
      <c r="D240" s="5" t="str">
        <f>VLOOKUP(B240,'West Penn Wire'!$B$4:$C$638,2,0)</f>
        <v>No WPW equivalent</v>
      </c>
    </row>
    <row r="241" spans="2:4" x14ac:dyDescent="0.25">
      <c r="B241" s="5" t="s">
        <v>1687</v>
      </c>
      <c r="C241" s="5">
        <v>8334</v>
      </c>
      <c r="D241" s="5" t="str">
        <f>VLOOKUP(B241,'West Penn Wire'!$B$4:$C$638,2,0)</f>
        <v>No WPW equivalent</v>
      </c>
    </row>
    <row r="242" spans="2:4" x14ac:dyDescent="0.25">
      <c r="B242" s="5" t="s">
        <v>1687</v>
      </c>
      <c r="C242" s="5">
        <v>8335</v>
      </c>
      <c r="D242" s="5" t="str">
        <f>VLOOKUP(B242,'West Penn Wire'!$B$4:$C$638,2,0)</f>
        <v>No WPW equivalent</v>
      </c>
    </row>
    <row r="243" spans="2:4" x14ac:dyDescent="0.25">
      <c r="B243" s="5" t="s">
        <v>1687</v>
      </c>
      <c r="C243" s="5">
        <v>8336</v>
      </c>
      <c r="D243" s="5" t="str">
        <f>VLOOKUP(B243,'West Penn Wire'!$B$4:$C$638,2,0)</f>
        <v>No WPW equivalent</v>
      </c>
    </row>
    <row r="244" spans="2:4" x14ac:dyDescent="0.25">
      <c r="B244" s="5" t="s">
        <v>1687</v>
      </c>
      <c r="C244" s="5">
        <v>8337</v>
      </c>
      <c r="D244" s="5" t="str">
        <f>VLOOKUP(B244,'West Penn Wire'!$B$4:$C$638,2,0)</f>
        <v>No WPW equivalent</v>
      </c>
    </row>
    <row r="245" spans="2:4" x14ac:dyDescent="0.25">
      <c r="B245" s="5" t="s">
        <v>1687</v>
      </c>
      <c r="C245" s="5">
        <v>8355</v>
      </c>
      <c r="D245" s="5" t="str">
        <f>VLOOKUP(B245,'West Penn Wire'!$B$4:$C$638,2,0)</f>
        <v>No WPW equivalent</v>
      </c>
    </row>
    <row r="246" spans="2:4" x14ac:dyDescent="0.25">
      <c r="B246" s="5" t="s">
        <v>1687</v>
      </c>
      <c r="C246" s="5" t="s">
        <v>2829</v>
      </c>
      <c r="D246" s="5" t="str">
        <f>VLOOKUP(B246,'West Penn Wire'!$B$4:$C$638,2,0)</f>
        <v>No WPW equivalent</v>
      </c>
    </row>
    <row r="247" spans="2:4" x14ac:dyDescent="0.25">
      <c r="B247" s="5" t="s">
        <v>1687</v>
      </c>
      <c r="C247" s="5">
        <v>8405</v>
      </c>
      <c r="D247" s="5" t="str">
        <f>VLOOKUP(B247,'West Penn Wire'!$B$4:$C$638,2,0)</f>
        <v>No WPW equivalent</v>
      </c>
    </row>
    <row r="248" spans="2:4" x14ac:dyDescent="0.25">
      <c r="B248" s="5" t="s">
        <v>1687</v>
      </c>
      <c r="C248" s="5">
        <v>8407</v>
      </c>
      <c r="D248" s="5" t="str">
        <f>VLOOKUP(B248,'West Penn Wire'!$B$4:$C$638,2,0)</f>
        <v>No WPW equivalent</v>
      </c>
    </row>
    <row r="249" spans="2:4" x14ac:dyDescent="0.25">
      <c r="B249" s="5" t="s">
        <v>1687</v>
      </c>
      <c r="C249" s="5">
        <v>8412</v>
      </c>
      <c r="D249" s="5" t="str">
        <f>VLOOKUP(B249,'West Penn Wire'!$B$4:$C$638,2,0)</f>
        <v>No WPW equivalent</v>
      </c>
    </row>
    <row r="250" spans="2:4" x14ac:dyDescent="0.25">
      <c r="B250" s="5" t="s">
        <v>1687</v>
      </c>
      <c r="C250" s="5">
        <v>8416</v>
      </c>
      <c r="D250" s="5" t="str">
        <f>VLOOKUP(B250,'West Penn Wire'!$B$4:$C$638,2,0)</f>
        <v>No WPW equivalent</v>
      </c>
    </row>
    <row r="251" spans="2:4" x14ac:dyDescent="0.25">
      <c r="B251" s="5" t="s">
        <v>1687</v>
      </c>
      <c r="C251" s="5">
        <v>8418</v>
      </c>
      <c r="D251" s="5" t="str">
        <f>VLOOKUP(B251,'West Penn Wire'!$B$4:$C$638,2,0)</f>
        <v>No WPW equivalent</v>
      </c>
    </row>
    <row r="252" spans="2:4" x14ac:dyDescent="0.25">
      <c r="B252" s="5" t="s">
        <v>1687</v>
      </c>
      <c r="C252" s="5">
        <v>8422</v>
      </c>
      <c r="D252" s="5" t="str">
        <f>VLOOKUP(B252,'West Penn Wire'!$B$4:$C$638,2,0)</f>
        <v>No WPW equivalent</v>
      </c>
    </row>
    <row r="253" spans="2:4" x14ac:dyDescent="0.25">
      <c r="B253" s="5" t="s">
        <v>1687</v>
      </c>
      <c r="C253" s="5">
        <v>8425</v>
      </c>
      <c r="D253" s="5" t="str">
        <f>VLOOKUP(B253,'West Penn Wire'!$B$4:$C$638,2,0)</f>
        <v>No WPW equivalent</v>
      </c>
    </row>
    <row r="254" spans="2:4" x14ac:dyDescent="0.25">
      <c r="B254" s="5" t="s">
        <v>1687</v>
      </c>
      <c r="C254" s="5">
        <v>8426</v>
      </c>
      <c r="D254" s="5" t="str">
        <f>VLOOKUP(B254,'West Penn Wire'!$B$4:$C$638,2,0)</f>
        <v>No WPW equivalent</v>
      </c>
    </row>
    <row r="255" spans="2:4" x14ac:dyDescent="0.25">
      <c r="B255" s="5" t="s">
        <v>1687</v>
      </c>
      <c r="C255" s="5">
        <v>8427</v>
      </c>
      <c r="D255" s="5" t="str">
        <f>VLOOKUP(B255,'West Penn Wire'!$B$4:$C$638,2,0)</f>
        <v>No WPW equivalent</v>
      </c>
    </row>
    <row r="256" spans="2:4" x14ac:dyDescent="0.25">
      <c r="B256" s="5" t="s">
        <v>1687</v>
      </c>
      <c r="C256" s="5">
        <v>8441</v>
      </c>
      <c r="D256" s="5" t="str">
        <f>VLOOKUP(B256,'West Penn Wire'!$B$4:$C$638,2,0)</f>
        <v>No WPW equivalent</v>
      </c>
    </row>
    <row r="257" spans="2:4" x14ac:dyDescent="0.25">
      <c r="B257" s="5" t="s">
        <v>1687</v>
      </c>
      <c r="C257" s="5">
        <v>8442</v>
      </c>
      <c r="D257" s="5" t="str">
        <f>VLOOKUP(B257,'West Penn Wire'!$B$4:$C$638,2,0)</f>
        <v>No WPW equivalent</v>
      </c>
    </row>
    <row r="258" spans="2:4" x14ac:dyDescent="0.25">
      <c r="B258" s="5" t="s">
        <v>1687</v>
      </c>
      <c r="C258" s="5">
        <v>8443</v>
      </c>
      <c r="D258" s="5" t="str">
        <f>VLOOKUP(B258,'West Penn Wire'!$B$4:$C$638,2,0)</f>
        <v>No WPW equivalent</v>
      </c>
    </row>
    <row r="259" spans="2:4" x14ac:dyDescent="0.25">
      <c r="B259" s="5" t="s">
        <v>1687</v>
      </c>
      <c r="C259" s="5">
        <v>8444</v>
      </c>
      <c r="D259" s="5" t="str">
        <f>VLOOKUP(B259,'West Penn Wire'!$B$4:$C$638,2,0)</f>
        <v>No WPW equivalent</v>
      </c>
    </row>
    <row r="260" spans="2:4" x14ac:dyDescent="0.25">
      <c r="B260" s="5" t="s">
        <v>1687</v>
      </c>
      <c r="C260" s="5">
        <v>8445</v>
      </c>
      <c r="D260" s="5" t="str">
        <f>VLOOKUP(B260,'West Penn Wire'!$B$4:$C$638,2,0)</f>
        <v>No WPW equivalent</v>
      </c>
    </row>
    <row r="261" spans="2:4" x14ac:dyDescent="0.25">
      <c r="B261" s="5" t="s">
        <v>1687</v>
      </c>
      <c r="C261" s="5">
        <v>8446</v>
      </c>
      <c r="D261" s="5" t="str">
        <f>VLOOKUP(B261,'West Penn Wire'!$B$4:$C$638,2,0)</f>
        <v>No WPW equivalent</v>
      </c>
    </row>
    <row r="262" spans="2:4" x14ac:dyDescent="0.25">
      <c r="B262" s="5">
        <v>450</v>
      </c>
      <c r="C262" s="5">
        <v>8450</v>
      </c>
      <c r="D262" s="5" t="str">
        <f>VLOOKUP(B262,'West Penn Wire'!$B$4:$C$638,2,0)</f>
        <v>2 COND. 22 SOLID TINNED SHIELDED CMR</v>
      </c>
    </row>
    <row r="263" spans="2:4" x14ac:dyDescent="0.25">
      <c r="B263" s="5">
        <v>452</v>
      </c>
      <c r="C263" s="5">
        <v>8451</v>
      </c>
      <c r="D263" s="5" t="str">
        <f>VLOOKUP(B263,'West Penn Wire'!$B$4:$C$638,2,0)</f>
        <v>2 COND. 22 (7x30) TINNED SHIELDED CM</v>
      </c>
    </row>
    <row r="264" spans="2:4" x14ac:dyDescent="0.25">
      <c r="B264" s="5" t="s">
        <v>1687</v>
      </c>
      <c r="C264" s="5">
        <v>8456</v>
      </c>
      <c r="D264" s="5" t="str">
        <f>VLOOKUP(B264,'West Penn Wire'!$B$4:$C$638,2,0)</f>
        <v>No WPW equivalent</v>
      </c>
    </row>
    <row r="265" spans="2:4" x14ac:dyDescent="0.25">
      <c r="B265" s="5" t="s">
        <v>1687</v>
      </c>
      <c r="C265" s="5">
        <v>8457</v>
      </c>
      <c r="D265" s="5" t="str">
        <f>VLOOKUP(B265,'West Penn Wire'!$B$4:$C$638,2,0)</f>
        <v>No WPW equivalent</v>
      </c>
    </row>
    <row r="266" spans="2:4" x14ac:dyDescent="0.25">
      <c r="B266" s="5" t="s">
        <v>1687</v>
      </c>
      <c r="C266" s="5">
        <v>8458</v>
      </c>
      <c r="D266" s="5" t="str">
        <f>VLOOKUP(B266,'West Penn Wire'!$B$4:$C$638,2,0)</f>
        <v>No WPW equivalent</v>
      </c>
    </row>
    <row r="267" spans="2:4" x14ac:dyDescent="0.25">
      <c r="B267" s="5" t="s">
        <v>1687</v>
      </c>
      <c r="C267" s="5">
        <v>8459</v>
      </c>
      <c r="D267" s="5" t="str">
        <f>VLOOKUP(B267,'West Penn Wire'!$B$4:$C$638,2,0)</f>
        <v>No WPW equivalent</v>
      </c>
    </row>
    <row r="268" spans="2:4" x14ac:dyDescent="0.25">
      <c r="B268" s="5" t="s">
        <v>1687</v>
      </c>
      <c r="C268" s="5">
        <v>8461</v>
      </c>
      <c r="D268" s="5" t="str">
        <f>VLOOKUP(B268,'West Penn Wire'!$B$4:$C$638,2,0)</f>
        <v>No WPW equivalent</v>
      </c>
    </row>
    <row r="269" spans="2:4" x14ac:dyDescent="0.25">
      <c r="B269" s="5" t="s">
        <v>1687</v>
      </c>
      <c r="C269" s="5">
        <v>8465</v>
      </c>
      <c r="D269" s="5" t="str">
        <f>VLOOKUP(B269,'West Penn Wire'!$B$4:$C$638,2,0)</f>
        <v>No WPW equivalent</v>
      </c>
    </row>
    <row r="270" spans="2:4" x14ac:dyDescent="0.25">
      <c r="B270" s="5" t="s">
        <v>1687</v>
      </c>
      <c r="C270" s="5">
        <v>8466</v>
      </c>
      <c r="D270" s="5" t="str">
        <f>VLOOKUP(B270,'West Penn Wire'!$B$4:$C$638,2,0)</f>
        <v>No WPW equivalent</v>
      </c>
    </row>
    <row r="271" spans="2:4" x14ac:dyDescent="0.25">
      <c r="B271" s="5" t="s">
        <v>1687</v>
      </c>
      <c r="C271" s="5">
        <v>8467</v>
      </c>
      <c r="D271" s="5" t="str">
        <f>VLOOKUP(B271,'West Penn Wire'!$B$4:$C$638,2,0)</f>
        <v>No WPW equivalent</v>
      </c>
    </row>
    <row r="272" spans="2:4" x14ac:dyDescent="0.25">
      <c r="B272" s="5" t="s">
        <v>1687</v>
      </c>
      <c r="C272" s="5">
        <v>8468</v>
      </c>
      <c r="D272" s="5" t="str">
        <f>VLOOKUP(B272,'West Penn Wire'!$B$4:$C$638,2,0)</f>
        <v>No WPW equivalent</v>
      </c>
    </row>
    <row r="273" spans="2:4" x14ac:dyDescent="0.25">
      <c r="B273" s="5" t="s">
        <v>1687</v>
      </c>
      <c r="C273" s="5">
        <v>8469</v>
      </c>
      <c r="D273" s="5" t="str">
        <f>VLOOKUP(B273,'West Penn Wire'!$B$4:$C$638,2,0)</f>
        <v>No WPW equivalent</v>
      </c>
    </row>
    <row r="274" spans="2:4" x14ac:dyDescent="0.25">
      <c r="B274" s="5" t="s">
        <v>1687</v>
      </c>
      <c r="C274" s="5">
        <v>8471</v>
      </c>
      <c r="D274" s="5" t="str">
        <f>VLOOKUP(B274,'West Penn Wire'!$B$4:$C$638,2,0)</f>
        <v>No WPW equivalent</v>
      </c>
    </row>
    <row r="275" spans="2:4" x14ac:dyDescent="0.25">
      <c r="B275" s="5" t="s">
        <v>1687</v>
      </c>
      <c r="C275" s="5">
        <v>8473</v>
      </c>
      <c r="D275" s="5" t="str">
        <f>VLOOKUP(B275,'West Penn Wire'!$B$4:$C$638,2,0)</f>
        <v>No WPW equivalent</v>
      </c>
    </row>
    <row r="276" spans="2:4" x14ac:dyDescent="0.25">
      <c r="B276" s="5" t="s">
        <v>1687</v>
      </c>
      <c r="C276" s="5">
        <v>8477</v>
      </c>
      <c r="D276" s="5" t="str">
        <f>VLOOKUP(B276,'West Penn Wire'!$B$4:$C$638,2,0)</f>
        <v>No WPW equivalent</v>
      </c>
    </row>
    <row r="277" spans="2:4" x14ac:dyDescent="0.25">
      <c r="B277" s="5" t="s">
        <v>1687</v>
      </c>
      <c r="C277" s="5">
        <v>8486</v>
      </c>
      <c r="D277" s="5" t="str">
        <f>VLOOKUP(B277,'West Penn Wire'!$B$4:$C$638,2,0)</f>
        <v>No WPW equivalent</v>
      </c>
    </row>
    <row r="278" spans="2:4" x14ac:dyDescent="0.25">
      <c r="B278" s="5" t="s">
        <v>1687</v>
      </c>
      <c r="C278" s="5">
        <v>8487</v>
      </c>
      <c r="D278" s="5" t="str">
        <f>VLOOKUP(B278,'West Penn Wire'!$B$4:$C$638,2,0)</f>
        <v>No WPW equivalent</v>
      </c>
    </row>
    <row r="279" spans="2:4" x14ac:dyDescent="0.25">
      <c r="B279" s="5" t="s">
        <v>1687</v>
      </c>
      <c r="C279" s="5">
        <v>8489</v>
      </c>
      <c r="D279" s="5" t="str">
        <f>VLOOKUP(B279,'West Penn Wire'!$B$4:$C$638,2,0)</f>
        <v>No WPW equivalent</v>
      </c>
    </row>
    <row r="280" spans="2:4" x14ac:dyDescent="0.25">
      <c r="B280" s="5" t="s">
        <v>1687</v>
      </c>
      <c r="C280" s="5">
        <v>8618</v>
      </c>
      <c r="D280" s="5" t="str">
        <f>VLOOKUP(B280,'West Penn Wire'!$B$4:$C$638,2,0)</f>
        <v>No WPW equivalent</v>
      </c>
    </row>
    <row r="281" spans="2:4" x14ac:dyDescent="0.25">
      <c r="B281" s="5" t="s">
        <v>1687</v>
      </c>
      <c r="C281" s="5">
        <v>8619</v>
      </c>
      <c r="D281" s="5" t="str">
        <f>VLOOKUP(B281,'West Penn Wire'!$B$4:$C$638,2,0)</f>
        <v>No WPW equivalent</v>
      </c>
    </row>
    <row r="282" spans="2:4" x14ac:dyDescent="0.25">
      <c r="B282" s="5" t="s">
        <v>1687</v>
      </c>
      <c r="C282" s="5">
        <v>8620</v>
      </c>
      <c r="D282" s="5" t="str">
        <f>VLOOKUP(B282,'West Penn Wire'!$B$4:$C$638,2,0)</f>
        <v>No WPW equivalent</v>
      </c>
    </row>
    <row r="283" spans="2:4" x14ac:dyDescent="0.25">
      <c r="B283" s="5" t="s">
        <v>1687</v>
      </c>
      <c r="C283" s="5">
        <v>8621</v>
      </c>
      <c r="D283" s="5" t="str">
        <f>VLOOKUP(B283,'West Penn Wire'!$B$4:$C$638,2,0)</f>
        <v>No WPW equivalent</v>
      </c>
    </row>
    <row r="284" spans="2:4" x14ac:dyDescent="0.25">
      <c r="B284" s="5" t="s">
        <v>1687</v>
      </c>
      <c r="C284" s="5">
        <v>8622</v>
      </c>
      <c r="D284" s="5" t="str">
        <f>VLOOKUP(B284,'West Penn Wire'!$B$4:$C$638,2,0)</f>
        <v>No WPW equivalent</v>
      </c>
    </row>
    <row r="285" spans="2:4" x14ac:dyDescent="0.25">
      <c r="B285" s="5" t="s">
        <v>1687</v>
      </c>
      <c r="C285" s="5">
        <v>8623</v>
      </c>
      <c r="D285" s="5" t="str">
        <f>VLOOKUP(B285,'West Penn Wire'!$B$4:$C$638,2,0)</f>
        <v>No WPW equivalent</v>
      </c>
    </row>
    <row r="286" spans="2:4" x14ac:dyDescent="0.25">
      <c r="B286" s="5" t="s">
        <v>1687</v>
      </c>
      <c r="C286" s="5">
        <v>8624</v>
      </c>
      <c r="D286" s="5" t="str">
        <f>VLOOKUP(B286,'West Penn Wire'!$B$4:$C$638,2,0)</f>
        <v>No WPW equivalent</v>
      </c>
    </row>
    <row r="287" spans="2:4" x14ac:dyDescent="0.25">
      <c r="B287" s="5" t="s">
        <v>1687</v>
      </c>
      <c r="C287" s="5">
        <v>8627</v>
      </c>
      <c r="D287" s="5" t="str">
        <f>VLOOKUP(B287,'West Penn Wire'!$B$4:$C$638,2,0)</f>
        <v>No WPW equivalent</v>
      </c>
    </row>
    <row r="288" spans="2:4" x14ac:dyDescent="0.25">
      <c r="B288" s="5" t="s">
        <v>1130</v>
      </c>
      <c r="C288" s="5">
        <v>8641</v>
      </c>
      <c r="D288" s="5" t="str">
        <f>VLOOKUP(B288,'West Penn Wire'!$B$4:$C$638,2,0)</f>
        <v>1 PAIR 24 (7X32) TINNED SHIELDED CM DATA</v>
      </c>
    </row>
    <row r="289" spans="2:4" x14ac:dyDescent="0.25">
      <c r="B289" s="5" t="s">
        <v>1687</v>
      </c>
      <c r="C289" s="5">
        <v>8643</v>
      </c>
      <c r="D289" s="5" t="str">
        <f>VLOOKUP(B289,'West Penn Wire'!$B$4:$C$638,2,0)</f>
        <v>No WPW equivalent</v>
      </c>
    </row>
    <row r="290" spans="2:4" x14ac:dyDescent="0.25">
      <c r="B290" s="5" t="s">
        <v>1687</v>
      </c>
      <c r="C290" s="5">
        <v>8649</v>
      </c>
      <c r="D290" s="5" t="str">
        <f>VLOOKUP(B290,'West Penn Wire'!$B$4:$C$638,2,0)</f>
        <v>No WPW equivalent</v>
      </c>
    </row>
    <row r="291" spans="2:4" x14ac:dyDescent="0.25">
      <c r="B291" s="5" t="s">
        <v>1687</v>
      </c>
      <c r="C291" s="5">
        <v>8690</v>
      </c>
      <c r="D291" s="5" t="str">
        <f>VLOOKUP(B291,'West Penn Wire'!$B$4:$C$638,2,0)</f>
        <v>No WPW equivalent</v>
      </c>
    </row>
    <row r="292" spans="2:4" x14ac:dyDescent="0.25">
      <c r="B292" s="5" t="s">
        <v>1687</v>
      </c>
      <c r="C292" s="5">
        <v>8691</v>
      </c>
      <c r="D292" s="5" t="str">
        <f>VLOOKUP(B292,'West Penn Wire'!$B$4:$C$638,2,0)</f>
        <v>No WPW equivalent</v>
      </c>
    </row>
    <row r="293" spans="2:4" x14ac:dyDescent="0.25">
      <c r="B293" s="5" t="s">
        <v>1687</v>
      </c>
      <c r="C293" s="5">
        <v>8692</v>
      </c>
      <c r="D293" s="5" t="str">
        <f>VLOOKUP(B293,'West Penn Wire'!$B$4:$C$638,2,0)</f>
        <v>No WPW equivalent</v>
      </c>
    </row>
    <row r="294" spans="2:4" x14ac:dyDescent="0.25">
      <c r="B294" s="5">
        <v>77296</v>
      </c>
      <c r="C294" s="5">
        <v>8718</v>
      </c>
      <c r="D294" s="5" t="str">
        <f>VLOOKUP(B294,'West Penn Wire'!$B$4:$C$638,2,0)</f>
        <v>1 PAIR 12 (19X25) TINNED SHIELDED CM</v>
      </c>
    </row>
    <row r="295" spans="2:4" x14ac:dyDescent="0.25">
      <c r="B295" s="5">
        <v>77294</v>
      </c>
      <c r="C295" s="5">
        <v>8719</v>
      </c>
      <c r="D295" s="5" t="str">
        <f>VLOOKUP(B295,'West Penn Wire'!$B$4:$C$638,2,0)</f>
        <v>1 PAIR 16 (19X29) TINNED SHIELDED CM</v>
      </c>
    </row>
    <row r="296" spans="2:4" x14ac:dyDescent="0.25">
      <c r="B296" s="5">
        <v>77295</v>
      </c>
      <c r="C296" s="5">
        <v>8720</v>
      </c>
      <c r="D296" s="5" t="str">
        <f>VLOOKUP(B296,'West Penn Wire'!$B$4:$C$638,2,0)</f>
        <v>1 PAIR 14 (19X27) TINNED SHIELDED CM</v>
      </c>
    </row>
    <row r="297" spans="2:4" x14ac:dyDescent="0.25">
      <c r="B297" s="5" t="s">
        <v>1687</v>
      </c>
      <c r="C297" s="5">
        <v>8722</v>
      </c>
      <c r="D297" s="5" t="str">
        <f>VLOOKUP(B297,'West Penn Wire'!$B$4:$C$638,2,0)</f>
        <v>No WPW equivalent</v>
      </c>
    </row>
    <row r="298" spans="2:4" x14ac:dyDescent="0.25">
      <c r="B298" s="5">
        <v>77510</v>
      </c>
      <c r="C298" s="5">
        <v>8723</v>
      </c>
      <c r="D298" s="5" t="str">
        <f>VLOOKUP(B298,'West Penn Wire'!$B$4:$C$638,2,0)</f>
        <v>2 PAIR 22 AWG  STR. IND. SHIELDED CM</v>
      </c>
    </row>
    <row r="299" spans="2:4" x14ac:dyDescent="0.25">
      <c r="B299" s="5" t="s">
        <v>1687</v>
      </c>
      <c r="C299" s="5">
        <v>8724</v>
      </c>
      <c r="D299" s="5" t="str">
        <f>VLOOKUP(B299,'West Penn Wire'!$B$4:$C$638,2,0)</f>
        <v>No WPW equivalent</v>
      </c>
    </row>
    <row r="300" spans="2:4" x14ac:dyDescent="0.25">
      <c r="B300" s="5" t="s">
        <v>1687</v>
      </c>
      <c r="C300" s="5">
        <v>8725</v>
      </c>
      <c r="D300" s="5" t="str">
        <f>VLOOKUP(B300,'West Penn Wire'!$B$4:$C$638,2,0)</f>
        <v>No WPW equivalent</v>
      </c>
    </row>
    <row r="301" spans="2:4" x14ac:dyDescent="0.25">
      <c r="B301" s="5" t="s">
        <v>1687</v>
      </c>
      <c r="C301" s="5">
        <v>8729</v>
      </c>
      <c r="D301" s="5" t="str">
        <f>VLOOKUP(B301,'West Penn Wire'!$B$4:$C$638,2,0)</f>
        <v>No WPW equivalent</v>
      </c>
    </row>
    <row r="302" spans="2:4" x14ac:dyDescent="0.25">
      <c r="B302" s="5" t="s">
        <v>1687</v>
      </c>
      <c r="C302" s="5">
        <v>8734</v>
      </c>
      <c r="D302" s="5" t="str">
        <f>VLOOKUP(B302,'West Penn Wire'!$B$4:$C$638,2,0)</f>
        <v>No WPW equivalent</v>
      </c>
    </row>
    <row r="303" spans="2:4" x14ac:dyDescent="0.25">
      <c r="B303" s="5" t="s">
        <v>1687</v>
      </c>
      <c r="C303" s="5">
        <v>8735</v>
      </c>
      <c r="D303" s="5" t="str">
        <f>VLOOKUP(B303,'West Penn Wire'!$B$4:$C$638,2,0)</f>
        <v>No WPW equivalent</v>
      </c>
    </row>
    <row r="304" spans="2:4" x14ac:dyDescent="0.25">
      <c r="B304" s="5" t="s">
        <v>1687</v>
      </c>
      <c r="C304" s="5">
        <v>8740</v>
      </c>
      <c r="D304" s="5" t="str">
        <f>VLOOKUP(B304,'West Penn Wire'!$B$4:$C$638,2,0)</f>
        <v>No WPW equivalent</v>
      </c>
    </row>
    <row r="305" spans="2:4" x14ac:dyDescent="0.25">
      <c r="B305" s="5" t="s">
        <v>1687</v>
      </c>
      <c r="C305" s="5">
        <v>8741</v>
      </c>
      <c r="D305" s="5" t="str">
        <f>VLOOKUP(B305,'West Penn Wire'!$B$4:$C$638,2,0)</f>
        <v>No WPW equivalent</v>
      </c>
    </row>
    <row r="306" spans="2:4" x14ac:dyDescent="0.25">
      <c r="B306" s="5" t="s">
        <v>1687</v>
      </c>
      <c r="C306" s="5">
        <v>8742</v>
      </c>
      <c r="D306" s="5" t="str">
        <f>VLOOKUP(B306,'West Penn Wire'!$B$4:$C$638,2,0)</f>
        <v>No WPW equivalent</v>
      </c>
    </row>
    <row r="307" spans="2:4" x14ac:dyDescent="0.25">
      <c r="B307" s="5" t="s">
        <v>1687</v>
      </c>
      <c r="C307" s="5">
        <v>8743</v>
      </c>
      <c r="D307" s="5" t="str">
        <f>VLOOKUP(B307,'West Penn Wire'!$B$4:$C$638,2,0)</f>
        <v>No WPW equivalent</v>
      </c>
    </row>
    <row r="308" spans="2:4" x14ac:dyDescent="0.25">
      <c r="B308" s="5" t="s">
        <v>1687</v>
      </c>
      <c r="C308" s="5">
        <v>8744</v>
      </c>
      <c r="D308" s="5" t="str">
        <f>VLOOKUP(B308,'West Penn Wire'!$B$4:$C$638,2,0)</f>
        <v>No WPW equivalent</v>
      </c>
    </row>
    <row r="309" spans="2:4" x14ac:dyDescent="0.25">
      <c r="B309" s="5" t="s">
        <v>1687</v>
      </c>
      <c r="C309" s="5">
        <v>8746</v>
      </c>
      <c r="D309" s="5" t="str">
        <f>VLOOKUP(B309,'West Penn Wire'!$B$4:$C$638,2,0)</f>
        <v>No WPW equivalent</v>
      </c>
    </row>
    <row r="310" spans="2:4" x14ac:dyDescent="0.25">
      <c r="B310" s="5" t="s">
        <v>1687</v>
      </c>
      <c r="C310" s="5">
        <v>8747</v>
      </c>
      <c r="D310" s="5" t="str">
        <f>VLOOKUP(B310,'West Penn Wire'!$B$4:$C$638,2,0)</f>
        <v>No WPW equivalent</v>
      </c>
    </row>
    <row r="311" spans="2:4" x14ac:dyDescent="0.25">
      <c r="B311" s="5" t="s">
        <v>1687</v>
      </c>
      <c r="C311" s="5">
        <v>8748</v>
      </c>
      <c r="D311" s="5" t="str">
        <f>VLOOKUP(B311,'West Penn Wire'!$B$4:$C$638,2,0)</f>
        <v>No WPW equivalent</v>
      </c>
    </row>
    <row r="312" spans="2:4" x14ac:dyDescent="0.25">
      <c r="B312" s="5" t="s">
        <v>1687</v>
      </c>
      <c r="C312" s="5">
        <v>8749</v>
      </c>
      <c r="D312" s="5" t="str">
        <f>VLOOKUP(B312,'West Penn Wire'!$B$4:$C$638,2,0)</f>
        <v>No WPW equivalent</v>
      </c>
    </row>
    <row r="313" spans="2:4" x14ac:dyDescent="0.25">
      <c r="B313" s="5" t="s">
        <v>1687</v>
      </c>
      <c r="C313" s="5">
        <v>8750</v>
      </c>
      <c r="D313" s="5" t="str">
        <f>VLOOKUP(B313,'West Penn Wire'!$B$4:$C$638,2,0)</f>
        <v>No WPW equivalent</v>
      </c>
    </row>
    <row r="314" spans="2:4" x14ac:dyDescent="0.25">
      <c r="B314" s="5" t="s">
        <v>1687</v>
      </c>
      <c r="C314" s="5">
        <v>8751</v>
      </c>
      <c r="D314" s="5" t="str">
        <f>VLOOKUP(B314,'West Penn Wire'!$B$4:$C$638,2,0)</f>
        <v>No WPW equivalent</v>
      </c>
    </row>
    <row r="315" spans="2:4" x14ac:dyDescent="0.25">
      <c r="B315" s="5" t="s">
        <v>1687</v>
      </c>
      <c r="C315" s="5">
        <v>8755</v>
      </c>
      <c r="D315" s="5" t="str">
        <f>VLOOKUP(B315,'West Penn Wire'!$B$4:$C$638,2,0)</f>
        <v>No WPW equivalent</v>
      </c>
    </row>
    <row r="316" spans="2:4" x14ac:dyDescent="0.25">
      <c r="B316" s="5" t="s">
        <v>1687</v>
      </c>
      <c r="C316" s="5">
        <v>8756</v>
      </c>
      <c r="D316" s="5" t="str">
        <f>VLOOKUP(B316,'West Penn Wire'!$B$4:$C$638,2,0)</f>
        <v>No WPW equivalent</v>
      </c>
    </row>
    <row r="317" spans="2:4" x14ac:dyDescent="0.25">
      <c r="B317" s="5" t="s">
        <v>1687</v>
      </c>
      <c r="C317" s="5">
        <v>8757</v>
      </c>
      <c r="D317" s="5" t="str">
        <f>VLOOKUP(B317,'West Penn Wire'!$B$4:$C$638,2,0)</f>
        <v>No WPW equivalent</v>
      </c>
    </row>
    <row r="318" spans="2:4" x14ac:dyDescent="0.25">
      <c r="B318" s="5" t="s">
        <v>1687</v>
      </c>
      <c r="C318" s="5">
        <v>8759</v>
      </c>
      <c r="D318" s="5" t="str">
        <f>VLOOKUP(B318,'West Penn Wire'!$B$4:$C$638,2,0)</f>
        <v>No WPW equivalent</v>
      </c>
    </row>
    <row r="319" spans="2:4" x14ac:dyDescent="0.25">
      <c r="B319" s="5">
        <v>77293</v>
      </c>
      <c r="C319" s="5">
        <v>8760</v>
      </c>
      <c r="D319" s="5" t="str">
        <f>VLOOKUP(B319,'West Penn Wire'!$B$4:$C$638,2,0)</f>
        <v>1 PAIR 18 (16X30) TINNED SHIELDED CM</v>
      </c>
    </row>
    <row r="320" spans="2:4" x14ac:dyDescent="0.25">
      <c r="B320" s="5">
        <v>77291</v>
      </c>
      <c r="C320" s="5">
        <v>8761</v>
      </c>
      <c r="D320" s="5" t="str">
        <f>VLOOKUP(B320,'West Penn Wire'!$B$4:$C$638,2,0)</f>
        <v>1 PAIR 22 (7X30) TINNED SHIELDED CM</v>
      </c>
    </row>
    <row r="321" spans="2:4" x14ac:dyDescent="0.25">
      <c r="B321" s="5">
        <v>77292</v>
      </c>
      <c r="C321" s="5">
        <v>8762</v>
      </c>
      <c r="D321" s="5" t="str">
        <f>VLOOKUP(B321,'West Penn Wire'!$B$4:$C$638,2,0)</f>
        <v>1 PAIR 20 (7X28) TINNED SHIELDED CM</v>
      </c>
    </row>
    <row r="322" spans="2:4" x14ac:dyDescent="0.25">
      <c r="B322" s="5" t="s">
        <v>1687</v>
      </c>
      <c r="C322" s="5">
        <v>8763</v>
      </c>
      <c r="D322" s="5" t="str">
        <f>VLOOKUP(B322,'West Penn Wire'!$B$4:$C$638,2,0)</f>
        <v>No WPW equivalent</v>
      </c>
    </row>
    <row r="323" spans="2:4" x14ac:dyDescent="0.25">
      <c r="B323" s="5" t="s">
        <v>1687</v>
      </c>
      <c r="C323" s="5">
        <v>8764</v>
      </c>
      <c r="D323" s="5" t="str">
        <f>VLOOKUP(B323,'West Penn Wire'!$B$4:$C$638,2,0)</f>
        <v>No WPW equivalent</v>
      </c>
    </row>
    <row r="324" spans="2:4" x14ac:dyDescent="0.25">
      <c r="B324" s="5" t="s">
        <v>1687</v>
      </c>
      <c r="C324" s="5">
        <v>8765</v>
      </c>
      <c r="D324" s="5" t="str">
        <f>VLOOKUP(B324,'West Penn Wire'!$B$4:$C$638,2,0)</f>
        <v>No WPW equivalent</v>
      </c>
    </row>
    <row r="325" spans="2:4" x14ac:dyDescent="0.25">
      <c r="B325" s="5" t="s">
        <v>1687</v>
      </c>
      <c r="C325" s="5">
        <v>8766</v>
      </c>
      <c r="D325" s="5" t="str">
        <f>VLOOKUP(B325,'West Penn Wire'!$B$4:$C$638,2,0)</f>
        <v>No WPW equivalent</v>
      </c>
    </row>
    <row r="326" spans="2:4" x14ac:dyDescent="0.25">
      <c r="B326" s="5" t="s">
        <v>1687</v>
      </c>
      <c r="C326" s="5">
        <v>8767</v>
      </c>
      <c r="D326" s="5" t="str">
        <f>VLOOKUP(B326,'West Penn Wire'!$B$4:$C$638,2,0)</f>
        <v>No WPW equivalent</v>
      </c>
    </row>
    <row r="327" spans="2:4" x14ac:dyDescent="0.25">
      <c r="B327" s="5" t="s">
        <v>1687</v>
      </c>
      <c r="C327" s="5">
        <v>8768</v>
      </c>
      <c r="D327" s="5" t="str">
        <f>VLOOKUP(B327,'West Penn Wire'!$B$4:$C$638,2,0)</f>
        <v>No WPW equivalent</v>
      </c>
    </row>
    <row r="328" spans="2:4" x14ac:dyDescent="0.25">
      <c r="B328" s="5" t="s">
        <v>1687</v>
      </c>
      <c r="C328" s="5">
        <v>8769</v>
      </c>
      <c r="D328" s="5" t="str">
        <f>VLOOKUP(B328,'West Penn Wire'!$B$4:$C$638,2,0)</f>
        <v>No WPW equivalent</v>
      </c>
    </row>
    <row r="329" spans="2:4" x14ac:dyDescent="0.25">
      <c r="B329" s="5" t="s">
        <v>1687</v>
      </c>
      <c r="C329" s="5">
        <v>8770</v>
      </c>
      <c r="D329" s="5" t="str">
        <f>VLOOKUP(B329,'West Penn Wire'!$B$4:$C$638,2,0)</f>
        <v>No WPW equivalent</v>
      </c>
    </row>
    <row r="330" spans="2:4" x14ac:dyDescent="0.25">
      <c r="B330" s="5" t="s">
        <v>1687</v>
      </c>
      <c r="C330" s="5">
        <v>8771</v>
      </c>
      <c r="D330" s="5" t="str">
        <f>VLOOKUP(B330,'West Penn Wire'!$B$4:$C$638,2,0)</f>
        <v>No WPW equivalent</v>
      </c>
    </row>
    <row r="331" spans="2:4" x14ac:dyDescent="0.25">
      <c r="B331" s="5" t="s">
        <v>1687</v>
      </c>
      <c r="C331" s="5">
        <v>8772</v>
      </c>
      <c r="D331" s="5" t="str">
        <f>VLOOKUP(B331,'West Penn Wire'!$B$4:$C$638,2,0)</f>
        <v>No WPW equivalent</v>
      </c>
    </row>
    <row r="332" spans="2:4" x14ac:dyDescent="0.25">
      <c r="B332" s="5" t="s">
        <v>1687</v>
      </c>
      <c r="C332" s="5">
        <v>8773</v>
      </c>
      <c r="D332" s="5" t="str">
        <f>VLOOKUP(B332,'West Penn Wire'!$B$4:$C$638,2,0)</f>
        <v>No WPW equivalent</v>
      </c>
    </row>
    <row r="333" spans="2:4" x14ac:dyDescent="0.25">
      <c r="B333" s="5" t="s">
        <v>1687</v>
      </c>
      <c r="C333" s="5">
        <v>8774</v>
      </c>
      <c r="D333" s="5" t="str">
        <f>VLOOKUP(B333,'West Penn Wire'!$B$4:$C$638,2,0)</f>
        <v>No WPW equivalent</v>
      </c>
    </row>
    <row r="334" spans="2:4" x14ac:dyDescent="0.25">
      <c r="B334" s="5" t="s">
        <v>1687</v>
      </c>
      <c r="C334" s="5">
        <v>8775</v>
      </c>
      <c r="D334" s="5" t="str">
        <f>VLOOKUP(B334,'West Penn Wire'!$B$4:$C$638,2,0)</f>
        <v>No WPW equivalent</v>
      </c>
    </row>
    <row r="335" spans="2:4" x14ac:dyDescent="0.25">
      <c r="B335" s="5" t="s">
        <v>1687</v>
      </c>
      <c r="C335" s="5">
        <v>8776</v>
      </c>
      <c r="D335" s="5" t="str">
        <f>VLOOKUP(B335,'West Penn Wire'!$B$4:$C$638,2,0)</f>
        <v>No WPW equivalent</v>
      </c>
    </row>
    <row r="336" spans="2:4" x14ac:dyDescent="0.25">
      <c r="B336" s="5" t="s">
        <v>1687</v>
      </c>
      <c r="C336" s="5">
        <v>8777</v>
      </c>
      <c r="D336" s="5" t="str">
        <f>VLOOKUP(B336,'West Penn Wire'!$B$4:$C$638,2,0)</f>
        <v>No WPW equivalent</v>
      </c>
    </row>
    <row r="337" spans="2:4" x14ac:dyDescent="0.25">
      <c r="B337" s="5" t="s">
        <v>1687</v>
      </c>
      <c r="C337" s="5">
        <v>8778</v>
      </c>
      <c r="D337" s="5" t="str">
        <f>VLOOKUP(B337,'West Penn Wire'!$B$4:$C$638,2,0)</f>
        <v>No WPW equivalent</v>
      </c>
    </row>
    <row r="338" spans="2:4" x14ac:dyDescent="0.25">
      <c r="B338" s="5" t="s">
        <v>1687</v>
      </c>
      <c r="C338" s="5">
        <v>8780</v>
      </c>
      <c r="D338" s="5" t="str">
        <f>VLOOKUP(B338,'West Penn Wire'!$B$4:$C$638,2,0)</f>
        <v>No WPW equivalent</v>
      </c>
    </row>
    <row r="339" spans="2:4" x14ac:dyDescent="0.25">
      <c r="B339" s="5" t="s">
        <v>1687</v>
      </c>
      <c r="C339" s="5">
        <v>8791</v>
      </c>
      <c r="D339" s="5" t="str">
        <f>VLOOKUP(B339,'West Penn Wire'!$B$4:$C$638,2,0)</f>
        <v>No WPW equivalent</v>
      </c>
    </row>
    <row r="340" spans="2:4" x14ac:dyDescent="0.25">
      <c r="B340" s="5" t="s">
        <v>1687</v>
      </c>
      <c r="C340" s="5">
        <v>8794</v>
      </c>
      <c r="D340" s="5" t="str">
        <f>VLOOKUP(B340,'West Penn Wire'!$B$4:$C$638,2,0)</f>
        <v>No WPW equivalent</v>
      </c>
    </row>
    <row r="341" spans="2:4" x14ac:dyDescent="0.25">
      <c r="B341" s="5">
        <v>110</v>
      </c>
      <c r="C341" s="5">
        <v>8888</v>
      </c>
      <c r="D341" s="5" t="str">
        <f>VLOOKUP(B341,'West Penn Wire'!$B$4:$C$638,2,0)</f>
        <v>No longer available.</v>
      </c>
    </row>
    <row r="342" spans="2:4" x14ac:dyDescent="0.25">
      <c r="B342" s="5">
        <v>119</v>
      </c>
      <c r="C342" s="5">
        <v>8916</v>
      </c>
      <c r="D342" s="5" t="str">
        <f>VLOOKUP(B342,'West Penn Wire'!$B$4:$C$638,2,0)</f>
        <v>No longer available.</v>
      </c>
    </row>
    <row r="343" spans="2:4" x14ac:dyDescent="0.25">
      <c r="B343" s="5">
        <v>118</v>
      </c>
      <c r="C343" s="5">
        <v>8917</v>
      </c>
      <c r="D343" s="5" t="str">
        <f>VLOOKUP(B343,'West Penn Wire'!$B$4:$C$638,2,0)</f>
        <v>No longer available.</v>
      </c>
    </row>
    <row r="344" spans="2:4" x14ac:dyDescent="0.25">
      <c r="B344" s="5">
        <v>117</v>
      </c>
      <c r="C344" s="5">
        <v>8918</v>
      </c>
      <c r="D344" s="5" t="str">
        <f>VLOOKUP(B344,'West Penn Wire'!$B$4:$C$638,2,0)</f>
        <v>No longer available.</v>
      </c>
    </row>
    <row r="345" spans="2:4" x14ac:dyDescent="0.25">
      <c r="B345" s="5">
        <v>115</v>
      </c>
      <c r="C345" s="5">
        <v>8920</v>
      </c>
      <c r="D345" s="5" t="str">
        <f>VLOOKUP(B345,'West Penn Wire'!$B$4:$C$638,2,0)</f>
        <v>No longer available.</v>
      </c>
    </row>
    <row r="346" spans="2:4" x14ac:dyDescent="0.25">
      <c r="B346" s="5">
        <v>821</v>
      </c>
      <c r="C346" s="5">
        <v>9011</v>
      </c>
      <c r="D346" s="5" t="str">
        <f>VLOOKUP(B346,'West Penn Wire'!$B$4:$C$638,2,0)</f>
        <v>RG-11 14 SOLID BARE CATV</v>
      </c>
    </row>
    <row r="347" spans="2:4" x14ac:dyDescent="0.25">
      <c r="B347" s="5">
        <v>6140</v>
      </c>
      <c r="C347" s="5">
        <v>9066</v>
      </c>
      <c r="D347" s="5" t="str">
        <f>VLOOKUP(B347,'West Penn Wire'!$B$4:$C$638,2,0)</f>
        <v>RG-6 18 SOLID CCS  OUTDOOR FLOODED</v>
      </c>
    </row>
    <row r="348" spans="2:4" x14ac:dyDescent="0.25">
      <c r="B348" s="5">
        <v>5915</v>
      </c>
      <c r="C348" s="5">
        <v>9067</v>
      </c>
      <c r="D348" s="5" t="str">
        <f>VLOOKUP(B348,'West Penn Wire'!$B$4:$C$638,2,0)</f>
        <v>No longer available.</v>
      </c>
    </row>
    <row r="349" spans="2:4" x14ac:dyDescent="0.25">
      <c r="B349" s="5">
        <v>6150</v>
      </c>
      <c r="C349" s="5">
        <v>9077</v>
      </c>
      <c r="D349" s="5" t="str">
        <f>VLOOKUP(B349,'West Penn Wire'!$B$4:$C$638,2,0)</f>
        <v>No longer available.</v>
      </c>
    </row>
    <row r="350" spans="2:4" x14ac:dyDescent="0.25">
      <c r="B350" s="5">
        <v>5900</v>
      </c>
      <c r="C350" s="5">
        <v>9104</v>
      </c>
      <c r="D350" s="5" t="str">
        <f>VLOOKUP(B350,'West Penn Wire'!$B$4:$C$638,2,0)</f>
        <v>No longer available; see 6100</v>
      </c>
    </row>
    <row r="351" spans="2:4" x14ac:dyDescent="0.25">
      <c r="B351" s="5" t="s">
        <v>1687</v>
      </c>
      <c r="C351" s="5" t="s">
        <v>2830</v>
      </c>
      <c r="D351" s="5" t="str">
        <f>VLOOKUP(B351,'West Penn Wire'!$B$4:$C$638,2,0)</f>
        <v>No WPW equivalent</v>
      </c>
    </row>
    <row r="352" spans="2:4" x14ac:dyDescent="0.25">
      <c r="B352" s="5">
        <v>25843</v>
      </c>
      <c r="C352" s="5" t="s">
        <v>2952</v>
      </c>
      <c r="D352" s="5" t="str">
        <f>VLOOKUP(B352,'West Penn Wire'!$B$4:$C$638,2,0)</f>
        <v>No longer available; see 25841</v>
      </c>
    </row>
    <row r="353" spans="2:4" x14ac:dyDescent="0.25">
      <c r="B353" s="5" t="s">
        <v>1687</v>
      </c>
      <c r="C353" s="5">
        <v>9114</v>
      </c>
      <c r="D353" s="5" t="str">
        <f>VLOOKUP(B353,'West Penn Wire'!$B$4:$C$638,2,0)</f>
        <v>No WPW equivalent</v>
      </c>
    </row>
    <row r="354" spans="2:4" x14ac:dyDescent="0.25">
      <c r="B354" s="5">
        <v>6100</v>
      </c>
      <c r="C354" s="5">
        <v>9116</v>
      </c>
      <c r="D354" s="5" t="str">
        <f>VLOOKUP(B354,'West Penn Wire'!$B$4:$C$638,2,0)</f>
        <v>RG-6 18 SOLID CCS CATV</v>
      </c>
    </row>
    <row r="355" spans="2:4" x14ac:dyDescent="0.25">
      <c r="B355" s="5">
        <v>256100</v>
      </c>
      <c r="C355" s="5" t="s">
        <v>2831</v>
      </c>
      <c r="D355" s="5" t="str">
        <f>VLOOKUP(B355,'West Penn Wire'!$B$4:$C$638,2,0)</f>
        <v>RG-6 18 SOLID CCS CATVP</v>
      </c>
    </row>
    <row r="356" spans="2:4" x14ac:dyDescent="0.25">
      <c r="B356" s="5">
        <v>842</v>
      </c>
      <c r="C356" s="5">
        <v>9146</v>
      </c>
      <c r="D356" s="5" t="str">
        <f>VLOOKUP(B356,'West Penn Wire'!$B$4:$C$638,2,0)</f>
        <v>No longer available; see 841</v>
      </c>
    </row>
    <row r="357" spans="2:4" x14ac:dyDescent="0.25">
      <c r="B357" s="5" t="s">
        <v>1687</v>
      </c>
      <c r="C357" s="5">
        <v>9154</v>
      </c>
      <c r="D357" s="5" t="str">
        <f>VLOOKUP(B357,'West Penn Wire'!$B$4:$C$638,2,0)</f>
        <v>No WPW equivalent</v>
      </c>
    </row>
    <row r="358" spans="2:4" x14ac:dyDescent="0.25">
      <c r="B358" s="5" t="s">
        <v>1687</v>
      </c>
      <c r="C358" s="5">
        <v>9155</v>
      </c>
      <c r="D358" s="5" t="str">
        <f>VLOOKUP(B358,'West Penn Wire'!$B$4:$C$638,2,0)</f>
        <v>No WPW equivalent</v>
      </c>
    </row>
    <row r="359" spans="2:4" x14ac:dyDescent="0.25">
      <c r="B359" s="5" t="s">
        <v>1687</v>
      </c>
      <c r="C359" s="5">
        <v>9156</v>
      </c>
      <c r="D359" s="5" t="str">
        <f>VLOOKUP(B359,'West Penn Wire'!$B$4:$C$638,2,0)</f>
        <v>No WPW equivalent</v>
      </c>
    </row>
    <row r="360" spans="2:4" x14ac:dyDescent="0.25">
      <c r="B360" s="5" t="s">
        <v>1687</v>
      </c>
      <c r="C360" s="5">
        <v>9157</v>
      </c>
      <c r="D360" s="5" t="str">
        <f>VLOOKUP(B360,'West Penn Wire'!$B$4:$C$638,2,0)</f>
        <v>No WPW equivalent</v>
      </c>
    </row>
    <row r="361" spans="2:4" x14ac:dyDescent="0.25">
      <c r="B361" s="5" t="s">
        <v>1687</v>
      </c>
      <c r="C361" s="5">
        <v>9160</v>
      </c>
      <c r="D361" s="5" t="str">
        <f>VLOOKUP(B361,'West Penn Wire'!$B$4:$C$638,2,0)</f>
        <v>No WPW equivalent</v>
      </c>
    </row>
    <row r="362" spans="2:4" x14ac:dyDescent="0.25">
      <c r="B362" s="5" t="s">
        <v>1687</v>
      </c>
      <c r="C362" s="5">
        <v>9184</v>
      </c>
      <c r="D362" s="5" t="str">
        <f>VLOOKUP(B362,'West Penn Wire'!$B$4:$C$638,2,0)</f>
        <v>No WPW equivalent</v>
      </c>
    </row>
    <row r="363" spans="2:4" x14ac:dyDescent="0.25">
      <c r="B363" s="5" t="s">
        <v>1687</v>
      </c>
      <c r="C363" s="5">
        <v>9209</v>
      </c>
      <c r="D363" s="5" t="str">
        <f>VLOOKUP(B363,'West Penn Wire'!$B$4:$C$638,2,0)</f>
        <v>No WPW equivalent</v>
      </c>
    </row>
    <row r="364" spans="2:4" x14ac:dyDescent="0.25">
      <c r="B364" s="5" t="s">
        <v>1687</v>
      </c>
      <c r="C364" s="5">
        <v>9221</v>
      </c>
      <c r="D364" s="5" t="str">
        <f>VLOOKUP(B364,'West Penn Wire'!$B$4:$C$638,2,0)</f>
        <v>No WPW equivalent</v>
      </c>
    </row>
    <row r="365" spans="2:4" x14ac:dyDescent="0.25">
      <c r="B365" s="5">
        <v>1165</v>
      </c>
      <c r="C365" s="5">
        <v>9232</v>
      </c>
      <c r="D365" s="5" t="str">
        <f>VLOOKUP(B365,'West Penn Wire'!$B$4:$C$638,2,0)</f>
        <v>No longer available.</v>
      </c>
    </row>
    <row r="366" spans="2:4" x14ac:dyDescent="0.25">
      <c r="B366" s="5">
        <v>843</v>
      </c>
      <c r="C366" s="5">
        <v>9243</v>
      </c>
      <c r="D366" s="5" t="str">
        <f>VLOOKUP(B366,'West Penn Wire'!$B$4:$C$638,2,0)</f>
        <v>No longer available; see 841</v>
      </c>
    </row>
    <row r="367" spans="2:4" x14ac:dyDescent="0.25">
      <c r="B367" s="5">
        <v>6350</v>
      </c>
      <c r="C367" s="5">
        <v>9248</v>
      </c>
      <c r="D367" s="5" t="str">
        <f>VLOOKUP(B367,'West Penn Wire'!$B$4:$C$638,2,0)</f>
        <v>RG-6 18 SOLID BARE CMR SDI COAX</v>
      </c>
    </row>
    <row r="368" spans="2:4" x14ac:dyDescent="0.25">
      <c r="B368" s="5">
        <v>807</v>
      </c>
      <c r="C368" s="5">
        <v>9258</v>
      </c>
      <c r="D368" s="5" t="str">
        <f>VLOOKUP(B368,'West Penn Wire'!$B$4:$C$638,2,0)</f>
        <v>RG8/X Flexible 16Awg. BC 95% BC Braid 50 ohm</v>
      </c>
    </row>
    <row r="369" spans="2:4" x14ac:dyDescent="0.25">
      <c r="B369" s="5" t="s">
        <v>1687</v>
      </c>
      <c r="C369" s="5">
        <v>9259</v>
      </c>
      <c r="D369" s="5" t="str">
        <f>VLOOKUP(B369,'West Penn Wire'!$B$4:$C$638,2,0)</f>
        <v>No WPW equivalent</v>
      </c>
    </row>
    <row r="370" spans="2:4" x14ac:dyDescent="0.25">
      <c r="B370" s="5" t="s">
        <v>1687</v>
      </c>
      <c r="C370" s="5">
        <v>9260</v>
      </c>
      <c r="D370" s="5" t="str">
        <f>VLOOKUP(B370,'West Penn Wire'!$B$4:$C$638,2,0)</f>
        <v>No WPW equivalent</v>
      </c>
    </row>
    <row r="371" spans="2:4" x14ac:dyDescent="0.25">
      <c r="B371" s="5" t="s">
        <v>1687</v>
      </c>
      <c r="C371" s="5">
        <v>9261</v>
      </c>
      <c r="D371" s="5" t="str">
        <f>VLOOKUP(B371,'West Penn Wire'!$B$4:$C$638,2,0)</f>
        <v>No WPW equivalent</v>
      </c>
    </row>
    <row r="372" spans="2:4" x14ac:dyDescent="0.25">
      <c r="B372" s="5" t="s">
        <v>1687</v>
      </c>
      <c r="C372" s="5">
        <v>9267</v>
      </c>
      <c r="D372" s="5" t="str">
        <f>VLOOKUP(B372,'West Penn Wire'!$B$4:$C$638,2,0)</f>
        <v>No WPW equivalent</v>
      </c>
    </row>
    <row r="373" spans="2:4" x14ac:dyDescent="0.25">
      <c r="B373" s="5" t="s">
        <v>1687</v>
      </c>
      <c r="C373" s="5">
        <v>9269</v>
      </c>
      <c r="D373" s="5" t="str">
        <f>VLOOKUP(B373,'West Penn Wire'!$B$4:$C$638,2,0)</f>
        <v>No WPW equivalent</v>
      </c>
    </row>
    <row r="374" spans="2:4" x14ac:dyDescent="0.25">
      <c r="B374" s="5" t="s">
        <v>1687</v>
      </c>
      <c r="C374" s="5">
        <v>9272</v>
      </c>
      <c r="D374" s="5" t="str">
        <f>VLOOKUP(B374,'West Penn Wire'!$B$4:$C$638,2,0)</f>
        <v>No WPW equivalent</v>
      </c>
    </row>
    <row r="375" spans="2:4" x14ac:dyDescent="0.25">
      <c r="B375" s="5" t="s">
        <v>140</v>
      </c>
      <c r="C375" s="5">
        <v>9274</v>
      </c>
      <c r="D375" s="5" t="str">
        <f>VLOOKUP(B375,'West Penn Wire'!$B$4:$C$638,2,0)</f>
        <v>RG/59 CCTV AQUASEAL</v>
      </c>
    </row>
    <row r="376" spans="2:4" x14ac:dyDescent="0.25">
      <c r="B376" s="5">
        <v>5900</v>
      </c>
      <c r="C376" s="5">
        <v>9275</v>
      </c>
      <c r="D376" s="5" t="str">
        <f>VLOOKUP(B376,'West Penn Wire'!$B$4:$C$638,2,0)</f>
        <v>No longer available; see 6100</v>
      </c>
    </row>
    <row r="377" spans="2:4" x14ac:dyDescent="0.25">
      <c r="B377" s="5" t="s">
        <v>1687</v>
      </c>
      <c r="C377" s="5">
        <v>9290</v>
      </c>
      <c r="D377" s="5" t="str">
        <f>VLOOKUP(B377,'West Penn Wire'!$B$4:$C$638,2,0)</f>
        <v>No WPW equivalent</v>
      </c>
    </row>
    <row r="378" spans="2:4" x14ac:dyDescent="0.25">
      <c r="B378" s="5" t="s">
        <v>1687</v>
      </c>
      <c r="C378" s="5">
        <v>9292</v>
      </c>
      <c r="D378" s="5" t="str">
        <f>VLOOKUP(B378,'West Penn Wire'!$B$4:$C$638,2,0)</f>
        <v>No WPW equivalent</v>
      </c>
    </row>
    <row r="379" spans="2:4" x14ac:dyDescent="0.25">
      <c r="B379" s="5" t="s">
        <v>1687</v>
      </c>
      <c r="C379" s="5">
        <v>9302</v>
      </c>
      <c r="D379" s="5" t="str">
        <f>VLOOKUP(B379,'West Penn Wire'!$B$4:$C$638,2,0)</f>
        <v>No WPW equivalent</v>
      </c>
    </row>
    <row r="380" spans="2:4" x14ac:dyDescent="0.25">
      <c r="B380" s="5">
        <v>3010</v>
      </c>
      <c r="C380" s="5">
        <v>9305</v>
      </c>
      <c r="D380" s="5" t="str">
        <f>VLOOKUP(B380,'West Penn Wire'!$B$4:$C$638,2,0)</f>
        <v>4 COND 20 SOLID TC SHIELDED CMR</v>
      </c>
    </row>
    <row r="381" spans="2:4" x14ac:dyDescent="0.25">
      <c r="B381" s="5" t="s">
        <v>1687</v>
      </c>
      <c r="C381" s="5">
        <v>9306</v>
      </c>
      <c r="D381" s="5" t="str">
        <f>VLOOKUP(B381,'West Penn Wire'!$B$4:$C$638,2,0)</f>
        <v>No WPW equivalent</v>
      </c>
    </row>
    <row r="382" spans="2:4" x14ac:dyDescent="0.25">
      <c r="B382" s="5" t="s">
        <v>1687</v>
      </c>
      <c r="C382" s="5">
        <v>9309</v>
      </c>
      <c r="D382" s="5" t="str">
        <f>VLOOKUP(B382,'West Penn Wire'!$B$4:$C$638,2,0)</f>
        <v>No WPW equivalent</v>
      </c>
    </row>
    <row r="383" spans="2:4" x14ac:dyDescent="0.25">
      <c r="B383" s="5" t="s">
        <v>1687</v>
      </c>
      <c r="C383" s="5">
        <v>9315</v>
      </c>
      <c r="D383" s="5" t="str">
        <f>VLOOKUP(B383,'West Penn Wire'!$B$4:$C$638,2,0)</f>
        <v>No WPW equivalent</v>
      </c>
    </row>
    <row r="384" spans="2:4" x14ac:dyDescent="0.25">
      <c r="B384" s="5" t="s">
        <v>1687</v>
      </c>
      <c r="C384" s="5">
        <v>9318</v>
      </c>
      <c r="D384" s="5" t="str">
        <f>VLOOKUP(B384,'West Penn Wire'!$B$4:$C$638,2,0)</f>
        <v>No WPW equivalent</v>
      </c>
    </row>
    <row r="385" spans="2:4" x14ac:dyDescent="0.25">
      <c r="B385" s="5" t="s">
        <v>1687</v>
      </c>
      <c r="C385" s="5">
        <v>9319</v>
      </c>
      <c r="D385" s="5" t="str">
        <f>VLOOKUP(B385,'West Penn Wire'!$B$4:$C$638,2,0)</f>
        <v>No WPW equivalent</v>
      </c>
    </row>
    <row r="386" spans="2:4" x14ac:dyDescent="0.25">
      <c r="B386" s="5" t="s">
        <v>1687</v>
      </c>
      <c r="C386" s="5">
        <v>9320</v>
      </c>
      <c r="D386" s="5" t="str">
        <f>VLOOKUP(B386,'West Penn Wire'!$B$4:$C$638,2,0)</f>
        <v>No WPW equivalent</v>
      </c>
    </row>
    <row r="387" spans="2:4" x14ac:dyDescent="0.25">
      <c r="B387" s="5" t="s">
        <v>1687</v>
      </c>
      <c r="C387" s="5">
        <v>9322</v>
      </c>
      <c r="D387" s="5" t="str">
        <f>VLOOKUP(B387,'West Penn Wire'!$B$4:$C$638,2,0)</f>
        <v>No WPW equivalent</v>
      </c>
    </row>
    <row r="388" spans="2:4" x14ac:dyDescent="0.25">
      <c r="B388" s="5" t="s">
        <v>1687</v>
      </c>
      <c r="C388" s="5">
        <v>9327</v>
      </c>
      <c r="D388" s="5" t="str">
        <f>VLOOKUP(B388,'West Penn Wire'!$B$4:$C$638,2,0)</f>
        <v>No WPW equivalent</v>
      </c>
    </row>
    <row r="389" spans="2:4" x14ac:dyDescent="0.25">
      <c r="B389" s="5" t="s">
        <v>1687</v>
      </c>
      <c r="C389" s="5">
        <v>9343</v>
      </c>
      <c r="D389" s="5" t="str">
        <f>VLOOKUP(B389,'West Penn Wire'!$B$4:$C$638,2,0)</f>
        <v>No WPW equivalent</v>
      </c>
    </row>
    <row r="390" spans="2:4" x14ac:dyDescent="0.25">
      <c r="B390" s="5" t="s">
        <v>1687</v>
      </c>
      <c r="C390" s="5">
        <v>9344</v>
      </c>
      <c r="D390" s="5" t="str">
        <f>VLOOKUP(B390,'West Penn Wire'!$B$4:$C$638,2,0)</f>
        <v>No WPW equivalent</v>
      </c>
    </row>
    <row r="391" spans="2:4" x14ac:dyDescent="0.25">
      <c r="B391" s="5" t="s">
        <v>1687</v>
      </c>
      <c r="C391" s="5">
        <v>9366</v>
      </c>
      <c r="D391" s="5" t="str">
        <f>VLOOKUP(B391,'West Penn Wire'!$B$4:$C$638,2,0)</f>
        <v>No WPW equivalent</v>
      </c>
    </row>
    <row r="392" spans="2:4" x14ac:dyDescent="0.25">
      <c r="B392" s="5" t="s">
        <v>1687</v>
      </c>
      <c r="C392" s="5">
        <v>9388</v>
      </c>
      <c r="D392" s="5" t="str">
        <f>VLOOKUP(B392,'West Penn Wire'!$B$4:$C$638,2,0)</f>
        <v>No WPW equivalent</v>
      </c>
    </row>
    <row r="393" spans="2:4" x14ac:dyDescent="0.25">
      <c r="B393" s="5" t="s">
        <v>1687</v>
      </c>
      <c r="C393" s="5">
        <v>9390</v>
      </c>
      <c r="D393" s="5" t="str">
        <f>VLOOKUP(B393,'West Penn Wire'!$B$4:$C$638,2,0)</f>
        <v>No WPW equivalent</v>
      </c>
    </row>
    <row r="394" spans="2:4" x14ac:dyDescent="0.25">
      <c r="B394" s="5" t="s">
        <v>1687</v>
      </c>
      <c r="C394" s="5">
        <v>9402</v>
      </c>
      <c r="D394" s="5" t="str">
        <f>VLOOKUP(B394,'West Penn Wire'!$B$4:$C$638,2,0)</f>
        <v>No WPW equivalent</v>
      </c>
    </row>
    <row r="395" spans="2:4" x14ac:dyDescent="0.25">
      <c r="B395" s="5" t="s">
        <v>1687</v>
      </c>
      <c r="C395" s="5">
        <v>9406</v>
      </c>
      <c r="D395" s="5" t="str">
        <f>VLOOKUP(B395,'West Penn Wire'!$B$4:$C$638,2,0)</f>
        <v>No WPW equivalent</v>
      </c>
    </row>
    <row r="396" spans="2:4" x14ac:dyDescent="0.25">
      <c r="B396" s="5" t="s">
        <v>1687</v>
      </c>
      <c r="C396" s="5">
        <v>9409</v>
      </c>
      <c r="D396" s="5" t="str">
        <f>VLOOKUP(B396,'West Penn Wire'!$B$4:$C$638,2,0)</f>
        <v>No WPW equivalent</v>
      </c>
    </row>
    <row r="397" spans="2:4" x14ac:dyDescent="0.25">
      <c r="B397" s="5" t="s">
        <v>1687</v>
      </c>
      <c r="C397" s="5">
        <v>9411</v>
      </c>
      <c r="D397" s="5" t="str">
        <f>VLOOKUP(B397,'West Penn Wire'!$B$4:$C$638,2,0)</f>
        <v>No WPW equivalent</v>
      </c>
    </row>
    <row r="398" spans="2:4" x14ac:dyDescent="0.25">
      <c r="B398" s="5" t="s">
        <v>1687</v>
      </c>
      <c r="C398" s="5">
        <v>9412</v>
      </c>
      <c r="D398" s="5" t="str">
        <f>VLOOKUP(B398,'West Penn Wire'!$B$4:$C$638,2,0)</f>
        <v>No WPW equivalent</v>
      </c>
    </row>
    <row r="399" spans="2:4" x14ac:dyDescent="0.25">
      <c r="B399" s="5" t="s">
        <v>1687</v>
      </c>
      <c r="C399" s="5">
        <v>9418</v>
      </c>
      <c r="D399" s="5" t="str">
        <f>VLOOKUP(B399,'West Penn Wire'!$B$4:$C$638,2,0)</f>
        <v>No WPW equivalent</v>
      </c>
    </row>
    <row r="400" spans="2:4" x14ac:dyDescent="0.25">
      <c r="B400" s="5" t="s">
        <v>1687</v>
      </c>
      <c r="C400" s="5">
        <v>9421</v>
      </c>
      <c r="D400" s="5" t="str">
        <f>VLOOKUP(B400,'West Penn Wire'!$B$4:$C$638,2,0)</f>
        <v>No WPW equivalent</v>
      </c>
    </row>
    <row r="401" spans="2:4" x14ac:dyDescent="0.25">
      <c r="B401" s="5" t="s">
        <v>1687</v>
      </c>
      <c r="C401" s="5">
        <v>9425</v>
      </c>
      <c r="D401" s="5" t="str">
        <f>VLOOKUP(B401,'West Penn Wire'!$B$4:$C$638,2,0)</f>
        <v>No WPW equivalent</v>
      </c>
    </row>
    <row r="402" spans="2:4" x14ac:dyDescent="0.25">
      <c r="B402" s="5" t="s">
        <v>1687</v>
      </c>
      <c r="C402" s="5">
        <v>9430</v>
      </c>
      <c r="D402" s="5" t="str">
        <f>VLOOKUP(B402,'West Penn Wire'!$B$4:$C$638,2,0)</f>
        <v>No WPW equivalent</v>
      </c>
    </row>
    <row r="403" spans="2:4" x14ac:dyDescent="0.25">
      <c r="B403" s="5" t="s">
        <v>1687</v>
      </c>
      <c r="C403" s="5">
        <v>9431</v>
      </c>
      <c r="D403" s="5" t="str">
        <f>VLOOKUP(B403,'West Penn Wire'!$B$4:$C$638,2,0)</f>
        <v>No WPW equivalent</v>
      </c>
    </row>
    <row r="404" spans="2:4" x14ac:dyDescent="0.25">
      <c r="B404" s="5" t="s">
        <v>1687</v>
      </c>
      <c r="C404" s="5">
        <v>9432</v>
      </c>
      <c r="D404" s="5" t="str">
        <f>VLOOKUP(B404,'West Penn Wire'!$B$4:$C$638,2,0)</f>
        <v>No WPW equivalent</v>
      </c>
    </row>
    <row r="405" spans="2:4" x14ac:dyDescent="0.25">
      <c r="B405" s="5" t="s">
        <v>1687</v>
      </c>
      <c r="C405" s="5">
        <v>9438</v>
      </c>
      <c r="D405" s="5" t="str">
        <f>VLOOKUP(B405,'West Penn Wire'!$B$4:$C$638,2,0)</f>
        <v>No WPW equivalent</v>
      </c>
    </row>
    <row r="406" spans="2:4" x14ac:dyDescent="0.25">
      <c r="B406" s="5" t="s">
        <v>1687</v>
      </c>
      <c r="C406" s="5">
        <v>9439</v>
      </c>
      <c r="D406" s="5" t="str">
        <f>VLOOKUP(B406,'West Penn Wire'!$B$4:$C$638,2,0)</f>
        <v>No WPW equivalent</v>
      </c>
    </row>
    <row r="407" spans="2:4" x14ac:dyDescent="0.25">
      <c r="B407" s="5" t="s">
        <v>1687</v>
      </c>
      <c r="C407" s="5">
        <v>9444</v>
      </c>
      <c r="D407" s="5" t="str">
        <f>VLOOKUP(B407,'West Penn Wire'!$B$4:$C$638,2,0)</f>
        <v>No WPW equivalent</v>
      </c>
    </row>
    <row r="408" spans="2:4" x14ac:dyDescent="0.25">
      <c r="B408" s="5" t="s">
        <v>1687</v>
      </c>
      <c r="C408" s="5">
        <v>9445</v>
      </c>
      <c r="D408" s="5" t="str">
        <f>VLOOKUP(B408,'West Penn Wire'!$B$4:$C$638,2,0)</f>
        <v>No WPW equivalent</v>
      </c>
    </row>
    <row r="409" spans="2:4" x14ac:dyDescent="0.25">
      <c r="B409" s="5">
        <v>454</v>
      </c>
      <c r="C409" s="5">
        <v>9451</v>
      </c>
      <c r="D409" s="5" t="str">
        <f>VLOOKUP(B409,'West Penn Wire'!$B$4:$C$638,2,0)</f>
        <v>1 PAIR 22 STND SHIELDED CM TINNED</v>
      </c>
    </row>
    <row r="410" spans="2:4" x14ac:dyDescent="0.25">
      <c r="B410" s="5" t="s">
        <v>1687</v>
      </c>
      <c r="C410" s="5">
        <v>9455</v>
      </c>
      <c r="D410" s="5" t="str">
        <f>VLOOKUP(B410,'West Penn Wire'!$B$4:$C$638,2,0)</f>
        <v>No WPW equivalent</v>
      </c>
    </row>
    <row r="411" spans="2:4" x14ac:dyDescent="0.25">
      <c r="B411" s="5" t="s">
        <v>1687</v>
      </c>
      <c r="C411" s="5">
        <v>9457</v>
      </c>
      <c r="D411" s="5" t="str">
        <f>VLOOKUP(B411,'West Penn Wire'!$B$4:$C$638,2,0)</f>
        <v>No WPW equivalent</v>
      </c>
    </row>
    <row r="412" spans="2:4" x14ac:dyDescent="0.25">
      <c r="B412" s="5" t="s">
        <v>1687</v>
      </c>
      <c r="C412" s="5">
        <v>9458</v>
      </c>
      <c r="D412" s="5" t="str">
        <f>VLOOKUP(B412,'West Penn Wire'!$B$4:$C$638,2,0)</f>
        <v>No WPW equivalent</v>
      </c>
    </row>
    <row r="413" spans="2:4" x14ac:dyDescent="0.25">
      <c r="B413" s="5">
        <v>77293</v>
      </c>
      <c r="C413" s="5">
        <v>9460</v>
      </c>
      <c r="D413" s="5" t="str">
        <f>VLOOKUP(B413,'West Penn Wire'!$B$4:$C$638,2,0)</f>
        <v>1 PAIR 18 (16X30) TINNED SHIELDED CM</v>
      </c>
    </row>
    <row r="414" spans="2:4" x14ac:dyDescent="0.25">
      <c r="B414" s="5">
        <v>77291</v>
      </c>
      <c r="C414" s="5">
        <v>9461</v>
      </c>
      <c r="D414" s="5" t="str">
        <f>VLOOKUP(B414,'West Penn Wire'!$B$4:$C$638,2,0)</f>
        <v>1 PAIR 22 (7X30) TINNED SHIELDED CM</v>
      </c>
    </row>
    <row r="415" spans="2:4" x14ac:dyDescent="0.25">
      <c r="B415" s="5">
        <v>452</v>
      </c>
      <c r="C415" s="5">
        <v>9462</v>
      </c>
      <c r="D415" s="5" t="str">
        <f>VLOOKUP(B415,'West Penn Wire'!$B$4:$C$638,2,0)</f>
        <v>2 COND. 22 (7x30) TINNED SHIELDED CM</v>
      </c>
    </row>
    <row r="416" spans="2:4" x14ac:dyDescent="0.25">
      <c r="B416" s="5" t="s">
        <v>1687</v>
      </c>
      <c r="C416" s="5">
        <v>9463</v>
      </c>
      <c r="D416" s="5" t="str">
        <f>VLOOKUP(B416,'West Penn Wire'!$B$4:$C$638,2,0)</f>
        <v>No WPW equivalent</v>
      </c>
    </row>
    <row r="417" spans="2:4" x14ac:dyDescent="0.25">
      <c r="B417" s="5" t="s">
        <v>1687</v>
      </c>
      <c r="C417" s="5">
        <v>9464</v>
      </c>
      <c r="D417" s="5" t="str">
        <f>VLOOKUP(B417,'West Penn Wire'!$B$4:$C$638,2,0)</f>
        <v>No WPW equivalent</v>
      </c>
    </row>
    <row r="418" spans="2:4" x14ac:dyDescent="0.25">
      <c r="B418" s="5" t="s">
        <v>1687</v>
      </c>
      <c r="C418" s="5">
        <v>9488</v>
      </c>
      <c r="D418" s="5" t="str">
        <f>VLOOKUP(B418,'West Penn Wire'!$B$4:$C$638,2,0)</f>
        <v>No WPW equivalent</v>
      </c>
    </row>
    <row r="419" spans="2:4" x14ac:dyDescent="0.25">
      <c r="B419" s="5" t="s">
        <v>1687</v>
      </c>
      <c r="C419" s="5">
        <v>9495</v>
      </c>
      <c r="D419" s="5" t="str">
        <f>VLOOKUP(B419,'West Penn Wire'!$B$4:$C$638,2,0)</f>
        <v>No WPW equivalent</v>
      </c>
    </row>
    <row r="420" spans="2:4" x14ac:dyDescent="0.25">
      <c r="B420" s="5" t="s">
        <v>1687</v>
      </c>
      <c r="C420" s="5">
        <v>9497</v>
      </c>
      <c r="D420" s="5" t="str">
        <f>VLOOKUP(B420,'West Penn Wire'!$B$4:$C$638,2,0)</f>
        <v>No WPW equivalent</v>
      </c>
    </row>
    <row r="421" spans="2:4" x14ac:dyDescent="0.25">
      <c r="B421" s="5" t="s">
        <v>1687</v>
      </c>
      <c r="C421" s="5">
        <v>9498</v>
      </c>
      <c r="D421" s="5" t="str">
        <f>VLOOKUP(B421,'West Penn Wire'!$B$4:$C$638,2,0)</f>
        <v>No WPW equivalent</v>
      </c>
    </row>
    <row r="422" spans="2:4" x14ac:dyDescent="0.25">
      <c r="B422" s="5" t="s">
        <v>1687</v>
      </c>
      <c r="C422" s="5">
        <v>9504</v>
      </c>
      <c r="D422" s="5" t="str">
        <f>VLOOKUP(B422,'West Penn Wire'!$B$4:$C$638,2,0)</f>
        <v>No WPW equivalent</v>
      </c>
    </row>
    <row r="423" spans="2:4" x14ac:dyDescent="0.25">
      <c r="B423" s="5" t="s">
        <v>1687</v>
      </c>
      <c r="C423" s="5">
        <v>9505</v>
      </c>
      <c r="D423" s="5" t="str">
        <f>VLOOKUP(B423,'West Penn Wire'!$B$4:$C$638,2,0)</f>
        <v>No WPW equivalent</v>
      </c>
    </row>
    <row r="424" spans="2:4" x14ac:dyDescent="0.25">
      <c r="B424" s="5" t="s">
        <v>1687</v>
      </c>
      <c r="C424" s="5">
        <v>9507</v>
      </c>
      <c r="D424" s="5" t="str">
        <f>VLOOKUP(B424,'West Penn Wire'!$B$4:$C$638,2,0)</f>
        <v>No WPW equivalent</v>
      </c>
    </row>
    <row r="425" spans="2:4" x14ac:dyDescent="0.25">
      <c r="B425" s="5" t="s">
        <v>1687</v>
      </c>
      <c r="C425" s="5">
        <v>9512</v>
      </c>
      <c r="D425" s="5" t="str">
        <f>VLOOKUP(B425,'West Penn Wire'!$B$4:$C$638,2,0)</f>
        <v>No WPW equivalent</v>
      </c>
    </row>
    <row r="426" spans="2:4" x14ac:dyDescent="0.25">
      <c r="B426" s="5" t="s">
        <v>1687</v>
      </c>
      <c r="C426" s="5">
        <v>9513</v>
      </c>
      <c r="D426" s="5" t="str">
        <f>VLOOKUP(B426,'West Penn Wire'!$B$4:$C$638,2,0)</f>
        <v>No WPW equivalent</v>
      </c>
    </row>
    <row r="427" spans="2:4" x14ac:dyDescent="0.25">
      <c r="B427" s="5" t="s">
        <v>1687</v>
      </c>
      <c r="C427" s="5">
        <v>9514</v>
      </c>
      <c r="D427" s="5" t="str">
        <f>VLOOKUP(B427,'West Penn Wire'!$B$4:$C$638,2,0)</f>
        <v>No WPW equivalent</v>
      </c>
    </row>
    <row r="428" spans="2:4" x14ac:dyDescent="0.25">
      <c r="B428" s="5" t="s">
        <v>1687</v>
      </c>
      <c r="C428" s="5">
        <v>9516</v>
      </c>
      <c r="D428" s="5" t="str">
        <f>VLOOKUP(B428,'West Penn Wire'!$B$4:$C$638,2,0)</f>
        <v>No WPW equivalent</v>
      </c>
    </row>
    <row r="429" spans="2:4" x14ac:dyDescent="0.25">
      <c r="B429" s="5" t="s">
        <v>1687</v>
      </c>
      <c r="C429" s="5">
        <v>9520</v>
      </c>
      <c r="D429" s="5" t="str">
        <f>VLOOKUP(B429,'West Penn Wire'!$B$4:$C$638,2,0)</f>
        <v>No WPW equivalent</v>
      </c>
    </row>
    <row r="430" spans="2:4" x14ac:dyDescent="0.25">
      <c r="B430" s="5" t="s">
        <v>1687</v>
      </c>
      <c r="C430" s="5">
        <v>9521</v>
      </c>
      <c r="D430" s="5" t="str">
        <f>VLOOKUP(B430,'West Penn Wire'!$B$4:$C$638,2,0)</f>
        <v>No WPW equivalent</v>
      </c>
    </row>
    <row r="431" spans="2:4" x14ac:dyDescent="0.25">
      <c r="B431" s="5" t="s">
        <v>1687</v>
      </c>
      <c r="C431" s="5">
        <v>9524</v>
      </c>
      <c r="D431" s="5" t="str">
        <f>VLOOKUP(B431,'West Penn Wire'!$B$4:$C$638,2,0)</f>
        <v>No WPW equivalent</v>
      </c>
    </row>
    <row r="432" spans="2:4" x14ac:dyDescent="0.25">
      <c r="B432" s="5" t="s">
        <v>1687</v>
      </c>
      <c r="C432" s="5">
        <v>9526</v>
      </c>
      <c r="D432" s="5" t="str">
        <f>VLOOKUP(B432,'West Penn Wire'!$B$4:$C$638,2,0)</f>
        <v>No WPW equivalent</v>
      </c>
    </row>
    <row r="433" spans="2:4" x14ac:dyDescent="0.25">
      <c r="B433" s="5" t="s">
        <v>1687</v>
      </c>
      <c r="C433" s="5">
        <v>9527</v>
      </c>
      <c r="D433" s="5" t="str">
        <f>VLOOKUP(B433,'West Penn Wire'!$B$4:$C$638,2,0)</f>
        <v>No WPW equivalent</v>
      </c>
    </row>
    <row r="434" spans="2:4" x14ac:dyDescent="0.25">
      <c r="B434" s="5" t="s">
        <v>1687</v>
      </c>
      <c r="C434" s="5">
        <v>9533</v>
      </c>
      <c r="D434" s="5" t="str">
        <f>VLOOKUP(B434,'West Penn Wire'!$B$4:$C$638,2,0)</f>
        <v>No WPW equivalent</v>
      </c>
    </row>
    <row r="435" spans="2:4" x14ac:dyDescent="0.25">
      <c r="B435" s="5" t="s">
        <v>1687</v>
      </c>
      <c r="C435" s="5">
        <v>9534</v>
      </c>
      <c r="D435" s="5" t="str">
        <f>VLOOKUP(B435,'West Penn Wire'!$B$4:$C$638,2,0)</f>
        <v>No WPW equivalent</v>
      </c>
    </row>
    <row r="436" spans="2:4" x14ac:dyDescent="0.25">
      <c r="B436" s="5" t="s">
        <v>1687</v>
      </c>
      <c r="C436" s="5">
        <v>9535</v>
      </c>
      <c r="D436" s="5" t="str">
        <f>VLOOKUP(B436,'West Penn Wire'!$B$4:$C$638,2,0)</f>
        <v>No WPW equivalent</v>
      </c>
    </row>
    <row r="437" spans="2:4" x14ac:dyDescent="0.25">
      <c r="B437" s="5" t="s">
        <v>1687</v>
      </c>
      <c r="C437" s="5">
        <v>9536</v>
      </c>
      <c r="D437" s="5" t="str">
        <f>VLOOKUP(B437,'West Penn Wire'!$B$4:$C$638,2,0)</f>
        <v>No WPW equivalent</v>
      </c>
    </row>
    <row r="438" spans="2:4" x14ac:dyDescent="0.25">
      <c r="B438" s="5" t="s">
        <v>1687</v>
      </c>
      <c r="C438" s="5">
        <v>9537</v>
      </c>
      <c r="D438" s="5" t="str">
        <f>VLOOKUP(B438,'West Penn Wire'!$B$4:$C$638,2,0)</f>
        <v>No WPW equivalent</v>
      </c>
    </row>
    <row r="439" spans="2:4" x14ac:dyDescent="0.25">
      <c r="B439" s="5" t="s">
        <v>1687</v>
      </c>
      <c r="C439" s="5">
        <v>9538</v>
      </c>
      <c r="D439" s="5" t="str">
        <f>VLOOKUP(B439,'West Penn Wire'!$B$4:$C$638,2,0)</f>
        <v>No WPW equivalent</v>
      </c>
    </row>
    <row r="440" spans="2:4" x14ac:dyDescent="0.25">
      <c r="B440" s="5" t="s">
        <v>1687</v>
      </c>
      <c r="C440" s="5">
        <v>9539</v>
      </c>
      <c r="D440" s="5" t="str">
        <f>VLOOKUP(B440,'West Penn Wire'!$B$4:$C$638,2,0)</f>
        <v>No WPW equivalent</v>
      </c>
    </row>
    <row r="441" spans="2:4" x14ac:dyDescent="0.25">
      <c r="B441" s="5" t="s">
        <v>1687</v>
      </c>
      <c r="C441" s="5">
        <v>9540</v>
      </c>
      <c r="D441" s="5" t="str">
        <f>VLOOKUP(B441,'West Penn Wire'!$B$4:$C$638,2,0)</f>
        <v>No WPW equivalent</v>
      </c>
    </row>
    <row r="442" spans="2:4" x14ac:dyDescent="0.25">
      <c r="B442" s="5" t="s">
        <v>1687</v>
      </c>
      <c r="C442" s="5">
        <v>9541</v>
      </c>
      <c r="D442" s="5" t="str">
        <f>VLOOKUP(B442,'West Penn Wire'!$B$4:$C$638,2,0)</f>
        <v>No WPW equivalent</v>
      </c>
    </row>
    <row r="443" spans="2:4" x14ac:dyDescent="0.25">
      <c r="B443" s="5" t="s">
        <v>1687</v>
      </c>
      <c r="C443" s="5">
        <v>9542</v>
      </c>
      <c r="D443" s="5" t="str">
        <f>VLOOKUP(B443,'West Penn Wire'!$B$4:$C$638,2,0)</f>
        <v>No WPW equivalent</v>
      </c>
    </row>
    <row r="444" spans="2:4" x14ac:dyDescent="0.25">
      <c r="B444" s="5" t="s">
        <v>1687</v>
      </c>
      <c r="C444" s="5">
        <v>9543</v>
      </c>
      <c r="D444" s="5" t="str">
        <f>VLOOKUP(B444,'West Penn Wire'!$B$4:$C$638,2,0)</f>
        <v>No WPW equivalent</v>
      </c>
    </row>
    <row r="445" spans="2:4" x14ac:dyDescent="0.25">
      <c r="B445" s="5" t="s">
        <v>1687</v>
      </c>
      <c r="C445" s="5">
        <v>9544</v>
      </c>
      <c r="D445" s="5" t="str">
        <f>VLOOKUP(B445,'West Penn Wire'!$B$4:$C$638,2,0)</f>
        <v>No WPW equivalent</v>
      </c>
    </row>
    <row r="446" spans="2:4" x14ac:dyDescent="0.25">
      <c r="B446" s="5" t="s">
        <v>1687</v>
      </c>
      <c r="C446" s="5">
        <v>9545</v>
      </c>
      <c r="D446" s="5" t="str">
        <f>VLOOKUP(B446,'West Penn Wire'!$B$4:$C$638,2,0)</f>
        <v>No WPW equivalent</v>
      </c>
    </row>
    <row r="447" spans="2:4" x14ac:dyDescent="0.25">
      <c r="B447" s="5" t="s">
        <v>1687</v>
      </c>
      <c r="C447" s="5">
        <v>9546</v>
      </c>
      <c r="D447" s="5" t="str">
        <f>VLOOKUP(B447,'West Penn Wire'!$B$4:$C$638,2,0)</f>
        <v>No WPW equivalent</v>
      </c>
    </row>
    <row r="448" spans="2:4" x14ac:dyDescent="0.25">
      <c r="B448" s="5" t="s">
        <v>1687</v>
      </c>
      <c r="C448" s="5">
        <v>9552</v>
      </c>
      <c r="D448" s="5" t="str">
        <f>VLOOKUP(B448,'West Penn Wire'!$B$4:$C$638,2,0)</f>
        <v>No WPW equivalent</v>
      </c>
    </row>
    <row r="449" spans="2:4" x14ac:dyDescent="0.25">
      <c r="B449" s="5" t="s">
        <v>1687</v>
      </c>
      <c r="C449" s="5">
        <v>9553</v>
      </c>
      <c r="D449" s="5" t="str">
        <f>VLOOKUP(B449,'West Penn Wire'!$B$4:$C$638,2,0)</f>
        <v>No WPW equivalent</v>
      </c>
    </row>
    <row r="450" spans="2:4" x14ac:dyDescent="0.25">
      <c r="B450" s="5" t="s">
        <v>1687</v>
      </c>
      <c r="C450" s="5">
        <v>9562</v>
      </c>
      <c r="D450" s="5" t="str">
        <f>VLOOKUP(B450,'West Penn Wire'!$B$4:$C$638,2,0)</f>
        <v>No WPW equivalent</v>
      </c>
    </row>
    <row r="451" spans="2:4" x14ac:dyDescent="0.25">
      <c r="B451" s="5" t="s">
        <v>1687</v>
      </c>
      <c r="C451" s="5">
        <v>9566</v>
      </c>
      <c r="D451" s="5" t="str">
        <f>VLOOKUP(B451,'West Penn Wire'!$B$4:$C$638,2,0)</f>
        <v>No WPW equivalent</v>
      </c>
    </row>
    <row r="452" spans="2:4" x14ac:dyDescent="0.25">
      <c r="B452" s="5" t="s">
        <v>1687</v>
      </c>
      <c r="C452" s="5">
        <v>9570</v>
      </c>
      <c r="D452" s="5" t="str">
        <f>VLOOKUP(B452,'West Penn Wire'!$B$4:$C$638,2,0)</f>
        <v>No WPW equivalent</v>
      </c>
    </row>
    <row r="453" spans="2:4" x14ac:dyDescent="0.25">
      <c r="B453" s="5" t="s">
        <v>1687</v>
      </c>
      <c r="C453" s="5">
        <v>9571</v>
      </c>
      <c r="D453" s="5" t="str">
        <f>VLOOKUP(B453,'West Penn Wire'!$B$4:$C$638,2,0)</f>
        <v>No WPW equivalent</v>
      </c>
    </row>
    <row r="454" spans="2:4" x14ac:dyDescent="0.25">
      <c r="B454" s="5" t="s">
        <v>1687</v>
      </c>
      <c r="C454" s="5">
        <v>9572</v>
      </c>
      <c r="D454" s="5" t="str">
        <f>VLOOKUP(B454,'West Penn Wire'!$B$4:$C$638,2,0)</f>
        <v>No WPW equivalent</v>
      </c>
    </row>
    <row r="455" spans="2:4" x14ac:dyDescent="0.25">
      <c r="B455" s="5" t="s">
        <v>1687</v>
      </c>
      <c r="C455" s="5">
        <v>9574</v>
      </c>
      <c r="D455" s="5" t="str">
        <f>VLOOKUP(B455,'West Penn Wire'!$B$4:$C$638,2,0)</f>
        <v>No WPW equivalent</v>
      </c>
    </row>
    <row r="456" spans="2:4" x14ac:dyDescent="0.25">
      <c r="B456" s="5" t="s">
        <v>1687</v>
      </c>
      <c r="C456" s="5">
        <v>9575</v>
      </c>
      <c r="D456" s="5" t="str">
        <f>VLOOKUP(B456,'West Penn Wire'!$B$4:$C$638,2,0)</f>
        <v>No WPW equivalent</v>
      </c>
    </row>
    <row r="457" spans="2:4" x14ac:dyDescent="0.25">
      <c r="B457" s="5" t="s">
        <v>1687</v>
      </c>
      <c r="C457" s="5">
        <v>9576</v>
      </c>
      <c r="D457" s="5" t="str">
        <f>VLOOKUP(B457,'West Penn Wire'!$B$4:$C$638,2,0)</f>
        <v>No WPW equivalent</v>
      </c>
    </row>
    <row r="458" spans="2:4" x14ac:dyDescent="0.25">
      <c r="B458" s="5" t="s">
        <v>1687</v>
      </c>
      <c r="C458" s="5">
        <v>9578</v>
      </c>
      <c r="D458" s="5" t="str">
        <f>VLOOKUP(B458,'West Penn Wire'!$B$4:$C$638,2,0)</f>
        <v>No WPW equivalent</v>
      </c>
    </row>
    <row r="459" spans="2:4" x14ac:dyDescent="0.25">
      <c r="B459" s="5" t="s">
        <v>1687</v>
      </c>
      <c r="C459" s="5">
        <v>9579</v>
      </c>
      <c r="D459" s="5" t="str">
        <f>VLOOKUP(B459,'West Penn Wire'!$B$4:$C$638,2,0)</f>
        <v>No WPW equivalent</v>
      </c>
    </row>
    <row r="460" spans="2:4" x14ac:dyDescent="0.25">
      <c r="B460" s="5" t="s">
        <v>1687</v>
      </c>
      <c r="C460" s="5">
        <v>9580</v>
      </c>
      <c r="D460" s="5" t="str">
        <f>VLOOKUP(B460,'West Penn Wire'!$B$4:$C$638,2,0)</f>
        <v>No WPW equivalent</v>
      </c>
    </row>
    <row r="461" spans="2:4" x14ac:dyDescent="0.25">
      <c r="B461" s="5" t="s">
        <v>1687</v>
      </c>
      <c r="C461" s="5">
        <v>9581</v>
      </c>
      <c r="D461" s="5" t="str">
        <f>VLOOKUP(B461,'West Penn Wire'!$B$4:$C$638,2,0)</f>
        <v>No WPW equivalent</v>
      </c>
    </row>
    <row r="462" spans="2:4" x14ac:dyDescent="0.25">
      <c r="B462" s="5" t="s">
        <v>1687</v>
      </c>
      <c r="C462" s="5">
        <v>9582</v>
      </c>
      <c r="D462" s="5" t="str">
        <f>VLOOKUP(B462,'West Penn Wire'!$B$4:$C$638,2,0)</f>
        <v>No WPW equivalent</v>
      </c>
    </row>
    <row r="463" spans="2:4" x14ac:dyDescent="0.25">
      <c r="B463" s="5" t="s">
        <v>1687</v>
      </c>
      <c r="C463" s="5">
        <v>9583</v>
      </c>
      <c r="D463" s="5" t="str">
        <f>VLOOKUP(B463,'West Penn Wire'!$B$4:$C$638,2,0)</f>
        <v>No WPW equivalent</v>
      </c>
    </row>
    <row r="464" spans="2:4" x14ac:dyDescent="0.25">
      <c r="B464" s="5" t="s">
        <v>1687</v>
      </c>
      <c r="C464" s="5">
        <v>9585</v>
      </c>
      <c r="D464" s="5" t="str">
        <f>VLOOKUP(B464,'West Penn Wire'!$B$4:$C$638,2,0)</f>
        <v>No WPW equivalent</v>
      </c>
    </row>
    <row r="465" spans="2:4" x14ac:dyDescent="0.25">
      <c r="B465" s="5" t="s">
        <v>1687</v>
      </c>
      <c r="C465" s="5">
        <v>9614</v>
      </c>
      <c r="D465" s="5" t="str">
        <f>VLOOKUP(B465,'West Penn Wire'!$B$4:$C$638,2,0)</f>
        <v>No WPW equivalent</v>
      </c>
    </row>
    <row r="466" spans="2:4" x14ac:dyDescent="0.25">
      <c r="B466" s="5" t="s">
        <v>1687</v>
      </c>
      <c r="C466" s="5">
        <v>9620</v>
      </c>
      <c r="D466" s="5" t="str">
        <f>VLOOKUP(B466,'West Penn Wire'!$B$4:$C$638,2,0)</f>
        <v>No WPW equivalent</v>
      </c>
    </row>
    <row r="467" spans="2:4" x14ac:dyDescent="0.25">
      <c r="B467" s="5" t="s">
        <v>1687</v>
      </c>
      <c r="C467" s="5">
        <v>9621</v>
      </c>
      <c r="D467" s="5" t="str">
        <f>VLOOKUP(B467,'West Penn Wire'!$B$4:$C$638,2,0)</f>
        <v>No WPW equivalent</v>
      </c>
    </row>
    <row r="468" spans="2:4" x14ac:dyDescent="0.25">
      <c r="B468" s="5" t="s">
        <v>1687</v>
      </c>
      <c r="C468" s="5">
        <v>9622</v>
      </c>
      <c r="D468" s="5" t="str">
        <f>VLOOKUP(B468,'West Penn Wire'!$B$4:$C$638,2,0)</f>
        <v>No WPW equivalent</v>
      </c>
    </row>
    <row r="469" spans="2:4" x14ac:dyDescent="0.25">
      <c r="B469" s="5" t="s">
        <v>1687</v>
      </c>
      <c r="C469" s="5">
        <v>9626</v>
      </c>
      <c r="D469" s="5" t="str">
        <f>VLOOKUP(B469,'West Penn Wire'!$B$4:$C$638,2,0)</f>
        <v>No WPW equivalent</v>
      </c>
    </row>
    <row r="470" spans="2:4" x14ac:dyDescent="0.25">
      <c r="B470" s="5" t="s">
        <v>1687</v>
      </c>
      <c r="C470" s="5">
        <v>9659</v>
      </c>
      <c r="D470" s="5" t="str">
        <f>VLOOKUP(B470,'West Penn Wire'!$B$4:$C$638,2,0)</f>
        <v>No WPW equivalent</v>
      </c>
    </row>
    <row r="471" spans="2:4" x14ac:dyDescent="0.25">
      <c r="B471" s="5" t="s">
        <v>1687</v>
      </c>
      <c r="C471" s="5">
        <v>9686</v>
      </c>
      <c r="D471" s="5" t="str">
        <f>VLOOKUP(B471,'West Penn Wire'!$B$4:$C$638,2,0)</f>
        <v>No WPW equivalent</v>
      </c>
    </row>
    <row r="472" spans="2:4" x14ac:dyDescent="0.25">
      <c r="B472" s="5" t="s">
        <v>1687</v>
      </c>
      <c r="C472" s="5">
        <v>9708</v>
      </c>
      <c r="D472" s="5" t="str">
        <f>VLOOKUP(B472,'West Penn Wire'!$B$4:$C$638,2,0)</f>
        <v>No WPW equivalent</v>
      </c>
    </row>
    <row r="473" spans="2:4" x14ac:dyDescent="0.25">
      <c r="B473" s="5" t="s">
        <v>1687</v>
      </c>
      <c r="C473" s="5">
        <v>9721</v>
      </c>
      <c r="D473" s="5" t="str">
        <f>VLOOKUP(B473,'West Penn Wire'!$B$4:$C$638,2,0)</f>
        <v>No WPW equivalent</v>
      </c>
    </row>
    <row r="474" spans="2:4" x14ac:dyDescent="0.25">
      <c r="B474" s="5" t="s">
        <v>1687</v>
      </c>
      <c r="C474" s="5">
        <v>9728</v>
      </c>
      <c r="D474" s="5" t="str">
        <f>VLOOKUP(B474,'West Penn Wire'!$B$4:$C$638,2,0)</f>
        <v>No WPW equivalent</v>
      </c>
    </row>
    <row r="475" spans="2:4" x14ac:dyDescent="0.25">
      <c r="B475" s="5" t="s">
        <v>1588</v>
      </c>
      <c r="C475" s="5">
        <v>9729</v>
      </c>
      <c r="D475" s="5" t="str">
        <f>VLOOKUP(B475,'West Penn Wire'!$B$4:$C$638,2,0)</f>
        <v>2 PAIR 24 STND SHIELDED CM TINNED AES/EBU DIGITAL</v>
      </c>
    </row>
    <row r="476" spans="2:4" x14ac:dyDescent="0.25">
      <c r="B476" s="5" t="s">
        <v>1687</v>
      </c>
      <c r="C476" s="5">
        <v>9730</v>
      </c>
      <c r="D476" s="5" t="str">
        <f>VLOOKUP(B476,'West Penn Wire'!$B$4:$C$638,2,0)</f>
        <v>No WPW equivalent</v>
      </c>
    </row>
    <row r="477" spans="2:4" x14ac:dyDescent="0.25">
      <c r="B477" s="5" t="s">
        <v>2469</v>
      </c>
      <c r="C477" s="5">
        <v>9731</v>
      </c>
      <c r="D477" s="5" t="str">
        <f>VLOOKUP(B477,'West Penn Wire'!$B$4:$C$638,2,0)</f>
        <v>6 PAIR 24 STND SHIELDED CM TINNED AES/EBU DIGITAL</v>
      </c>
    </row>
    <row r="478" spans="2:4" x14ac:dyDescent="0.25">
      <c r="B478" s="5" t="s">
        <v>1687</v>
      </c>
      <c r="C478" s="5">
        <v>9732</v>
      </c>
      <c r="D478" s="5" t="str">
        <f>VLOOKUP(B478,'West Penn Wire'!$B$4:$C$638,2,0)</f>
        <v>No WPW equivalent</v>
      </c>
    </row>
    <row r="479" spans="2:4" x14ac:dyDescent="0.25">
      <c r="B479" s="5" t="s">
        <v>1687</v>
      </c>
      <c r="C479" s="5">
        <v>9735</v>
      </c>
      <c r="D479" s="5" t="str">
        <f>VLOOKUP(B479,'West Penn Wire'!$B$4:$C$638,2,0)</f>
        <v>No WPW equivalent</v>
      </c>
    </row>
    <row r="480" spans="2:4" x14ac:dyDescent="0.25">
      <c r="B480" s="5" t="s">
        <v>1687</v>
      </c>
      <c r="C480" s="5">
        <v>9737</v>
      </c>
      <c r="D480" s="5" t="str">
        <f>VLOOKUP(B480,'West Penn Wire'!$B$4:$C$638,2,0)</f>
        <v>No WPW equivalent</v>
      </c>
    </row>
    <row r="481" spans="2:4" x14ac:dyDescent="0.25">
      <c r="B481" s="5" t="s">
        <v>1687</v>
      </c>
      <c r="C481" s="5">
        <v>9738</v>
      </c>
      <c r="D481" s="5" t="str">
        <f>VLOOKUP(B481,'West Penn Wire'!$B$4:$C$638,2,0)</f>
        <v>No WPW equivalent</v>
      </c>
    </row>
    <row r="482" spans="2:4" x14ac:dyDescent="0.25">
      <c r="B482" s="5" t="s">
        <v>1687</v>
      </c>
      <c r="C482" s="5">
        <v>9740</v>
      </c>
      <c r="D482" s="5" t="str">
        <f>VLOOKUP(B482,'West Penn Wire'!$B$4:$C$638,2,0)</f>
        <v>No WPW equivalent</v>
      </c>
    </row>
    <row r="483" spans="2:4" x14ac:dyDescent="0.25">
      <c r="B483" s="5" t="s">
        <v>1687</v>
      </c>
      <c r="C483" s="5">
        <v>9742</v>
      </c>
      <c r="D483" s="5" t="str">
        <f>VLOOKUP(B483,'West Penn Wire'!$B$4:$C$638,2,0)</f>
        <v>No WPW equivalent</v>
      </c>
    </row>
    <row r="484" spans="2:4" x14ac:dyDescent="0.25">
      <c r="B484" s="5" t="s">
        <v>1687</v>
      </c>
      <c r="C484" s="5">
        <v>9744</v>
      </c>
      <c r="D484" s="5" t="str">
        <f>VLOOKUP(B484,'West Penn Wire'!$B$4:$C$638,2,0)</f>
        <v>No WPW equivalent</v>
      </c>
    </row>
    <row r="485" spans="2:4" x14ac:dyDescent="0.25">
      <c r="B485" s="5" t="s">
        <v>1687</v>
      </c>
      <c r="C485" s="5">
        <v>9745</v>
      </c>
      <c r="D485" s="5" t="str">
        <f>VLOOKUP(B485,'West Penn Wire'!$B$4:$C$638,2,0)</f>
        <v>No WPW equivalent</v>
      </c>
    </row>
    <row r="486" spans="2:4" x14ac:dyDescent="0.25">
      <c r="B486" s="5" t="s">
        <v>1687</v>
      </c>
      <c r="C486" s="5">
        <v>9746</v>
      </c>
      <c r="D486" s="5" t="str">
        <f>VLOOKUP(B486,'West Penn Wire'!$B$4:$C$638,2,0)</f>
        <v>No WPW equivalent</v>
      </c>
    </row>
    <row r="487" spans="2:4" x14ac:dyDescent="0.25">
      <c r="B487" s="5" t="s">
        <v>1687</v>
      </c>
      <c r="C487" s="5">
        <v>9747</v>
      </c>
      <c r="D487" s="5" t="str">
        <f>VLOOKUP(B487,'West Penn Wire'!$B$4:$C$638,2,0)</f>
        <v>No WPW equivalent</v>
      </c>
    </row>
    <row r="488" spans="2:4" x14ac:dyDescent="0.25">
      <c r="B488" s="5" t="s">
        <v>1687</v>
      </c>
      <c r="C488" s="5">
        <v>9750</v>
      </c>
      <c r="D488" s="5" t="str">
        <f>VLOOKUP(B488,'West Penn Wire'!$B$4:$C$638,2,0)</f>
        <v>No WPW equivalent</v>
      </c>
    </row>
    <row r="489" spans="2:4" x14ac:dyDescent="0.25">
      <c r="B489" s="5" t="s">
        <v>1687</v>
      </c>
      <c r="C489" s="5">
        <v>9751</v>
      </c>
      <c r="D489" s="5" t="str">
        <f>VLOOKUP(B489,'West Penn Wire'!$B$4:$C$638,2,0)</f>
        <v>No WPW equivalent</v>
      </c>
    </row>
    <row r="490" spans="2:4" x14ac:dyDescent="0.25">
      <c r="B490" s="5" t="s">
        <v>1687</v>
      </c>
      <c r="C490" s="5">
        <v>9767</v>
      </c>
      <c r="D490" s="5" t="str">
        <f>VLOOKUP(B490,'West Penn Wire'!$B$4:$C$638,2,0)</f>
        <v>No WPW equivalent</v>
      </c>
    </row>
    <row r="491" spans="2:4" x14ac:dyDescent="0.25">
      <c r="B491" s="5" t="s">
        <v>1687</v>
      </c>
      <c r="C491" s="5">
        <v>9768</v>
      </c>
      <c r="D491" s="5" t="str">
        <f>VLOOKUP(B491,'West Penn Wire'!$B$4:$C$638,2,0)</f>
        <v>No WPW equivalent</v>
      </c>
    </row>
    <row r="492" spans="2:4" x14ac:dyDescent="0.25">
      <c r="B492" s="5" t="s">
        <v>1687</v>
      </c>
      <c r="C492" s="5" t="s">
        <v>2832</v>
      </c>
      <c r="D492" s="5" t="str">
        <f>VLOOKUP(B492,'West Penn Wire'!$B$4:$C$638,2,0)</f>
        <v>No WPW equivalent</v>
      </c>
    </row>
    <row r="493" spans="2:4" x14ac:dyDescent="0.25">
      <c r="B493" s="5" t="s">
        <v>1687</v>
      </c>
      <c r="C493" s="5">
        <v>9773</v>
      </c>
      <c r="D493" s="5" t="str">
        <f>VLOOKUP(B493,'West Penn Wire'!$B$4:$C$638,2,0)</f>
        <v>No WPW equivalent</v>
      </c>
    </row>
    <row r="494" spans="2:4" x14ac:dyDescent="0.25">
      <c r="B494" s="5" t="s">
        <v>1687</v>
      </c>
      <c r="C494" s="5">
        <v>9774</v>
      </c>
      <c r="D494" s="5" t="str">
        <f>VLOOKUP(B494,'West Penn Wire'!$B$4:$C$638,2,0)</f>
        <v>No WPW equivalent</v>
      </c>
    </row>
    <row r="495" spans="2:4" x14ac:dyDescent="0.25">
      <c r="B495" s="5" t="s">
        <v>1687</v>
      </c>
      <c r="C495" s="5">
        <v>9775</v>
      </c>
      <c r="D495" s="5" t="str">
        <f>VLOOKUP(B495,'West Penn Wire'!$B$4:$C$638,2,0)</f>
        <v>No WPW equivalent</v>
      </c>
    </row>
    <row r="496" spans="2:4" x14ac:dyDescent="0.25">
      <c r="B496" s="5" t="s">
        <v>1687</v>
      </c>
      <c r="C496" s="5">
        <v>9776</v>
      </c>
      <c r="D496" s="5" t="str">
        <f>VLOOKUP(B496,'West Penn Wire'!$B$4:$C$638,2,0)</f>
        <v>No WPW equivalent</v>
      </c>
    </row>
    <row r="497" spans="2:4" x14ac:dyDescent="0.25">
      <c r="B497" s="5" t="s">
        <v>1687</v>
      </c>
      <c r="C497" s="5">
        <v>9802</v>
      </c>
      <c r="D497" s="5" t="str">
        <f>VLOOKUP(B497,'West Penn Wire'!$B$4:$C$638,2,0)</f>
        <v>No WPW equivalent</v>
      </c>
    </row>
    <row r="498" spans="2:4" x14ac:dyDescent="0.25">
      <c r="B498" s="5" t="s">
        <v>1687</v>
      </c>
      <c r="C498" s="5">
        <v>9803</v>
      </c>
      <c r="D498" s="5" t="str">
        <f>VLOOKUP(B498,'West Penn Wire'!$B$4:$C$638,2,0)</f>
        <v>No WPW equivalent</v>
      </c>
    </row>
    <row r="499" spans="2:4" x14ac:dyDescent="0.25">
      <c r="B499" s="5" t="s">
        <v>1687</v>
      </c>
      <c r="C499" s="5">
        <v>9804</v>
      </c>
      <c r="D499" s="5" t="str">
        <f>VLOOKUP(B499,'West Penn Wire'!$B$4:$C$638,2,0)</f>
        <v>No WPW equivalent</v>
      </c>
    </row>
    <row r="500" spans="2:4" x14ac:dyDescent="0.25">
      <c r="B500" s="5" t="s">
        <v>1687</v>
      </c>
      <c r="C500" s="5">
        <v>9805</v>
      </c>
      <c r="D500" s="5" t="str">
        <f>VLOOKUP(B500,'West Penn Wire'!$B$4:$C$638,2,0)</f>
        <v>No WPW equivalent</v>
      </c>
    </row>
    <row r="501" spans="2:4" x14ac:dyDescent="0.25">
      <c r="B501" s="5" t="s">
        <v>1687</v>
      </c>
      <c r="C501" s="5">
        <v>9806</v>
      </c>
      <c r="D501" s="5" t="str">
        <f>VLOOKUP(B501,'West Penn Wire'!$B$4:$C$638,2,0)</f>
        <v>No WPW equivalent</v>
      </c>
    </row>
    <row r="502" spans="2:4" x14ac:dyDescent="0.25">
      <c r="B502" s="5" t="s">
        <v>1687</v>
      </c>
      <c r="C502" s="5">
        <v>9807</v>
      </c>
      <c r="D502" s="5" t="str">
        <f>VLOOKUP(B502,'West Penn Wire'!$B$4:$C$638,2,0)</f>
        <v>No WPW equivalent</v>
      </c>
    </row>
    <row r="503" spans="2:4" x14ac:dyDescent="0.25">
      <c r="B503" s="5" t="s">
        <v>1687</v>
      </c>
      <c r="C503" s="5">
        <v>9808</v>
      </c>
      <c r="D503" s="5" t="str">
        <f>VLOOKUP(B503,'West Penn Wire'!$B$4:$C$638,2,0)</f>
        <v>No WPW equivalent</v>
      </c>
    </row>
    <row r="504" spans="2:4" x14ac:dyDescent="0.25">
      <c r="B504" s="5" t="s">
        <v>1687</v>
      </c>
      <c r="C504" s="5">
        <v>9809</v>
      </c>
      <c r="D504" s="5" t="str">
        <f>VLOOKUP(B504,'West Penn Wire'!$B$4:$C$638,2,0)</f>
        <v>No WPW equivalent</v>
      </c>
    </row>
    <row r="505" spans="2:4" x14ac:dyDescent="0.25">
      <c r="B505" s="5" t="s">
        <v>1687</v>
      </c>
      <c r="C505" s="5">
        <v>9812</v>
      </c>
      <c r="D505" s="5" t="str">
        <f>VLOOKUP(B505,'West Penn Wire'!$B$4:$C$638,2,0)</f>
        <v>No WPW equivalent</v>
      </c>
    </row>
    <row r="506" spans="2:4" x14ac:dyDescent="0.25">
      <c r="B506" s="5" t="s">
        <v>1687</v>
      </c>
      <c r="C506" s="5">
        <v>9813</v>
      </c>
      <c r="D506" s="5" t="str">
        <f>VLOOKUP(B506,'West Penn Wire'!$B$4:$C$638,2,0)</f>
        <v>No WPW equivalent</v>
      </c>
    </row>
    <row r="507" spans="2:4" x14ac:dyDescent="0.25">
      <c r="B507" s="5" t="s">
        <v>1687</v>
      </c>
      <c r="C507" s="5">
        <v>9814</v>
      </c>
      <c r="D507" s="5" t="str">
        <f>VLOOKUP(B507,'West Penn Wire'!$B$4:$C$638,2,0)</f>
        <v>No WPW equivalent</v>
      </c>
    </row>
    <row r="508" spans="2:4" x14ac:dyDescent="0.25">
      <c r="B508" s="5" t="s">
        <v>1687</v>
      </c>
      <c r="C508" s="5">
        <v>9815</v>
      </c>
      <c r="D508" s="5" t="str">
        <f>VLOOKUP(B508,'West Penn Wire'!$B$4:$C$638,2,0)</f>
        <v>No WPW equivalent</v>
      </c>
    </row>
    <row r="509" spans="2:4" x14ac:dyDescent="0.25">
      <c r="B509" s="5" t="s">
        <v>1687</v>
      </c>
      <c r="C509" s="5">
        <v>9819</v>
      </c>
      <c r="D509" s="5" t="str">
        <f>VLOOKUP(B509,'West Penn Wire'!$B$4:$C$638,2,0)</f>
        <v>No WPW equivalent</v>
      </c>
    </row>
    <row r="510" spans="2:4" x14ac:dyDescent="0.25">
      <c r="B510" s="5" t="s">
        <v>1687</v>
      </c>
      <c r="C510" s="5">
        <v>9825</v>
      </c>
      <c r="D510" s="5" t="str">
        <f>VLOOKUP(B510,'West Penn Wire'!$B$4:$C$638,2,0)</f>
        <v>No WPW equivalent</v>
      </c>
    </row>
    <row r="511" spans="2:4" x14ac:dyDescent="0.25">
      <c r="B511" s="5" t="s">
        <v>1124</v>
      </c>
      <c r="C511" s="5">
        <v>9829</v>
      </c>
      <c r="D511" s="5" t="str">
        <f>VLOOKUP(B511,'West Penn Wire'!$B$4:$C$638,2,0)</f>
        <v>2 pair 24 (7X32) TINNED SHIELDED CM RS-485</v>
      </c>
    </row>
    <row r="512" spans="2:4" x14ac:dyDescent="0.25">
      <c r="B512" s="5" t="s">
        <v>1126</v>
      </c>
      <c r="C512" s="5">
        <v>9830</v>
      </c>
      <c r="D512" s="5" t="str">
        <f>VLOOKUP(B512,'West Penn Wire'!$B$4:$C$638,2,0)</f>
        <v>3 pair 24 (7X32) TINNED SHIELDED CM RS-485</v>
      </c>
    </row>
    <row r="513" spans="2:4" x14ac:dyDescent="0.25">
      <c r="B513" s="5" t="s">
        <v>1128</v>
      </c>
      <c r="C513" s="5">
        <v>9831</v>
      </c>
      <c r="D513" s="5" t="str">
        <f>VLOOKUP(B513,'West Penn Wire'!$B$4:$C$638,2,0)</f>
        <v>4 pair 24 (7X32) TINNED SHIELDED CM RS-485</v>
      </c>
    </row>
    <row r="514" spans="2:4" x14ac:dyDescent="0.25">
      <c r="B514" s="5" t="s">
        <v>1687</v>
      </c>
      <c r="C514" s="5">
        <v>9832</v>
      </c>
      <c r="D514" s="5" t="str">
        <f>VLOOKUP(B514,'West Penn Wire'!$B$4:$C$638,2,0)</f>
        <v>No WPW equivalent</v>
      </c>
    </row>
    <row r="515" spans="2:4" x14ac:dyDescent="0.25">
      <c r="B515" s="5" t="s">
        <v>1687</v>
      </c>
      <c r="C515" s="5">
        <v>9833</v>
      </c>
      <c r="D515" s="5" t="str">
        <f>VLOOKUP(B515,'West Penn Wire'!$B$4:$C$638,2,0)</f>
        <v>No WPW equivalent</v>
      </c>
    </row>
    <row r="516" spans="2:4" x14ac:dyDescent="0.25">
      <c r="B516" s="5" t="s">
        <v>1687</v>
      </c>
      <c r="C516" s="5">
        <v>9834</v>
      </c>
      <c r="D516" s="5" t="str">
        <f>VLOOKUP(B516,'West Penn Wire'!$B$4:$C$638,2,0)</f>
        <v>No WPW equivalent</v>
      </c>
    </row>
    <row r="517" spans="2:4" x14ac:dyDescent="0.25">
      <c r="B517" s="5" t="s">
        <v>1687</v>
      </c>
      <c r="C517" s="5">
        <v>9835</v>
      </c>
      <c r="D517" s="5" t="str">
        <f>VLOOKUP(B517,'West Penn Wire'!$B$4:$C$638,2,0)</f>
        <v>No WPW equivalent</v>
      </c>
    </row>
    <row r="518" spans="2:4" x14ac:dyDescent="0.25">
      <c r="B518" s="5" t="s">
        <v>1687</v>
      </c>
      <c r="C518" s="5">
        <v>9836</v>
      </c>
      <c r="D518" s="5" t="str">
        <f>VLOOKUP(B518,'West Penn Wire'!$B$4:$C$638,2,0)</f>
        <v>No WPW equivalent</v>
      </c>
    </row>
    <row r="519" spans="2:4" x14ac:dyDescent="0.25">
      <c r="B519" s="5" t="s">
        <v>1687</v>
      </c>
      <c r="C519" s="5">
        <v>9837</v>
      </c>
      <c r="D519" s="5" t="str">
        <f>VLOOKUP(B519,'West Penn Wire'!$B$4:$C$638,2,0)</f>
        <v>No WPW equivalent</v>
      </c>
    </row>
    <row r="520" spans="2:4" x14ac:dyDescent="0.25">
      <c r="B520" s="5" t="s">
        <v>1687</v>
      </c>
      <c r="C520" s="5">
        <v>9838</v>
      </c>
      <c r="D520" s="5" t="str">
        <f>VLOOKUP(B520,'West Penn Wire'!$B$4:$C$638,2,0)</f>
        <v>No WPW equivalent</v>
      </c>
    </row>
    <row r="521" spans="2:4" x14ac:dyDescent="0.25">
      <c r="B521" s="5" t="s">
        <v>1687</v>
      </c>
      <c r="C521" s="5">
        <v>9839</v>
      </c>
      <c r="D521" s="5" t="str">
        <f>VLOOKUP(B521,'West Penn Wire'!$B$4:$C$638,2,0)</f>
        <v>No WPW equivalent</v>
      </c>
    </row>
    <row r="522" spans="2:4" x14ac:dyDescent="0.25">
      <c r="B522" s="5" t="s">
        <v>1154</v>
      </c>
      <c r="C522" s="5">
        <v>9841</v>
      </c>
      <c r="D522" s="5" t="str">
        <f>VLOOKUP(B522,'West Penn Wire'!$B$4:$C$638,2,0)</f>
        <v>1 pair 24 (7X32) TINNED SHIELDED CM RS-485</v>
      </c>
    </row>
    <row r="523" spans="2:4" x14ac:dyDescent="0.25">
      <c r="B523" s="5" t="s">
        <v>1124</v>
      </c>
      <c r="C523" s="5">
        <v>9842</v>
      </c>
      <c r="D523" s="5" t="str">
        <f>VLOOKUP(B523,'West Penn Wire'!$B$4:$C$638,2,0)</f>
        <v>2 pair 24 (7X32) TINNED SHIELDED CM RS-485</v>
      </c>
    </row>
    <row r="524" spans="2:4" x14ac:dyDescent="0.25">
      <c r="B524" s="5" t="s">
        <v>1126</v>
      </c>
      <c r="C524" s="5">
        <v>9843</v>
      </c>
      <c r="D524" s="5" t="str">
        <f>VLOOKUP(B524,'West Penn Wire'!$B$4:$C$638,2,0)</f>
        <v>3 pair 24 (7X32) TINNED SHIELDED CM RS-485</v>
      </c>
    </row>
    <row r="525" spans="2:4" x14ac:dyDescent="0.25">
      <c r="B525" s="5" t="s">
        <v>1128</v>
      </c>
      <c r="C525" s="5">
        <v>9844</v>
      </c>
      <c r="D525" s="5" t="str">
        <f>VLOOKUP(B525,'West Penn Wire'!$B$4:$C$638,2,0)</f>
        <v>4 pair 24 (7X32) TINNED SHIELDED CM RS-485</v>
      </c>
    </row>
    <row r="526" spans="2:4" x14ac:dyDescent="0.25">
      <c r="B526" s="5" t="s">
        <v>1687</v>
      </c>
      <c r="C526" s="5">
        <v>9873</v>
      </c>
      <c r="D526" s="5" t="str">
        <f>VLOOKUP(B526,'West Penn Wire'!$B$4:$C$638,2,0)</f>
        <v>No WPW equivalent</v>
      </c>
    </row>
    <row r="527" spans="2:4" x14ac:dyDescent="0.25">
      <c r="B527" s="5" t="s">
        <v>1687</v>
      </c>
      <c r="C527" s="5">
        <v>9874</v>
      </c>
      <c r="D527" s="5" t="str">
        <f>VLOOKUP(B527,'West Penn Wire'!$B$4:$C$638,2,0)</f>
        <v>No WPW equivalent</v>
      </c>
    </row>
    <row r="528" spans="2:4" x14ac:dyDescent="0.25">
      <c r="B528" s="5" t="s">
        <v>1687</v>
      </c>
      <c r="C528" s="5">
        <v>9892</v>
      </c>
      <c r="D528" s="5" t="str">
        <f>VLOOKUP(B528,'West Penn Wire'!$B$4:$C$638,2,0)</f>
        <v>No WPW equivalent</v>
      </c>
    </row>
    <row r="529" spans="2:4" x14ac:dyDescent="0.25">
      <c r="B529" s="5">
        <v>812</v>
      </c>
      <c r="C529" s="5">
        <v>9907</v>
      </c>
      <c r="D529" s="5" t="str">
        <f>VLOOKUP(B529,'West Penn Wire'!$B$4:$C$638,2,0)</f>
        <v>RG-58 20 STND TIN  50 OHM</v>
      </c>
    </row>
    <row r="530" spans="2:4" x14ac:dyDescent="0.25">
      <c r="B530" s="5" t="s">
        <v>1687</v>
      </c>
      <c r="C530" s="5">
        <v>9910</v>
      </c>
      <c r="D530" s="5" t="str">
        <f>VLOOKUP(B530,'West Penn Wire'!$B$4:$C$638,2,0)</f>
        <v>No WPW equivalent</v>
      </c>
    </row>
    <row r="531" spans="2:4" x14ac:dyDescent="0.25">
      <c r="B531" s="5" t="s">
        <v>2953</v>
      </c>
      <c r="C531" s="5">
        <v>9913</v>
      </c>
      <c r="D531" s="5" t="str">
        <f>VLOOKUP(B531,'West Penn Wire'!$B$4:$C$638,2,0)</f>
        <v>RG8/U 10AWG 50 OHM CM</v>
      </c>
    </row>
    <row r="532" spans="2:4" x14ac:dyDescent="0.25">
      <c r="B532" s="5" t="s">
        <v>1687</v>
      </c>
      <c r="C532" s="5" t="s">
        <v>2833</v>
      </c>
      <c r="D532" s="5" t="str">
        <f>VLOOKUP(B532,'West Penn Wire'!$B$4:$C$638,2,0)</f>
        <v>No WPW equivalent</v>
      </c>
    </row>
    <row r="533" spans="2:4" x14ac:dyDescent="0.25">
      <c r="B533" s="5" t="s">
        <v>1687</v>
      </c>
      <c r="C533" s="5">
        <v>9914</v>
      </c>
      <c r="D533" s="5" t="str">
        <f>VLOOKUP(B533,'West Penn Wire'!$B$4:$C$638,2,0)</f>
        <v>No WPW equivalent</v>
      </c>
    </row>
    <row r="534" spans="2:4" x14ac:dyDescent="0.25">
      <c r="B534" s="5" t="s">
        <v>1687</v>
      </c>
      <c r="C534" s="5">
        <v>9918</v>
      </c>
      <c r="D534" s="5" t="str">
        <f>VLOOKUP(B534,'West Penn Wire'!$B$4:$C$638,2,0)</f>
        <v>No WPW equivalent</v>
      </c>
    </row>
    <row r="535" spans="2:4" x14ac:dyDescent="0.25">
      <c r="B535" s="5" t="s">
        <v>1687</v>
      </c>
      <c r="C535" s="5">
        <v>9925</v>
      </c>
      <c r="D535" s="5" t="str">
        <f>VLOOKUP(B535,'West Penn Wire'!$B$4:$C$638,2,0)</f>
        <v>No WPW equivalent</v>
      </c>
    </row>
    <row r="536" spans="2:4" x14ac:dyDescent="0.25">
      <c r="B536" s="5" t="s">
        <v>1687</v>
      </c>
      <c r="C536" s="5">
        <v>9927</v>
      </c>
      <c r="D536" s="5" t="str">
        <f>VLOOKUP(B536,'West Penn Wire'!$B$4:$C$638,2,0)</f>
        <v>No WPW equivalent</v>
      </c>
    </row>
    <row r="537" spans="2:4" x14ac:dyDescent="0.25">
      <c r="B537" s="5" t="s">
        <v>1687</v>
      </c>
      <c r="C537" s="5">
        <v>9929</v>
      </c>
      <c r="D537" s="5" t="str">
        <f>VLOOKUP(B537,'West Penn Wire'!$B$4:$C$638,2,0)</f>
        <v>No WPW equivalent</v>
      </c>
    </row>
    <row r="538" spans="2:4" x14ac:dyDescent="0.25">
      <c r="B538" s="5" t="s">
        <v>1687</v>
      </c>
      <c r="C538" s="5">
        <v>9931</v>
      </c>
      <c r="D538" s="5" t="str">
        <f>VLOOKUP(B538,'West Penn Wire'!$B$4:$C$638,2,0)</f>
        <v>No WPW equivalent</v>
      </c>
    </row>
    <row r="539" spans="2:4" x14ac:dyDescent="0.25">
      <c r="B539" s="5" t="s">
        <v>1687</v>
      </c>
      <c r="C539" s="5">
        <v>9932</v>
      </c>
      <c r="D539" s="5" t="str">
        <f>VLOOKUP(B539,'West Penn Wire'!$B$4:$C$638,2,0)</f>
        <v>No WPW equivalent</v>
      </c>
    </row>
    <row r="540" spans="2:4" x14ac:dyDescent="0.25">
      <c r="B540" s="5" t="s">
        <v>1687</v>
      </c>
      <c r="C540" s="5">
        <v>9933</v>
      </c>
      <c r="D540" s="5" t="str">
        <f>VLOOKUP(B540,'West Penn Wire'!$B$4:$C$638,2,0)</f>
        <v>No WPW equivalent</v>
      </c>
    </row>
    <row r="541" spans="2:4" x14ac:dyDescent="0.25">
      <c r="B541" s="5" t="s">
        <v>1687</v>
      </c>
      <c r="C541" s="5">
        <v>9934</v>
      </c>
      <c r="D541" s="5" t="str">
        <f>VLOOKUP(B541,'West Penn Wire'!$B$4:$C$638,2,0)</f>
        <v>No WPW equivalent</v>
      </c>
    </row>
    <row r="542" spans="2:4" x14ac:dyDescent="0.25">
      <c r="B542" s="5" t="s">
        <v>1687</v>
      </c>
      <c r="C542" s="5">
        <v>9935</v>
      </c>
      <c r="D542" s="5" t="str">
        <f>VLOOKUP(B542,'West Penn Wire'!$B$4:$C$638,2,0)</f>
        <v>No WPW equivalent</v>
      </c>
    </row>
    <row r="543" spans="2:4" x14ac:dyDescent="0.25">
      <c r="B543" s="5" t="s">
        <v>1687</v>
      </c>
      <c r="C543" s="5">
        <v>9936</v>
      </c>
      <c r="D543" s="5" t="str">
        <f>VLOOKUP(B543,'West Penn Wire'!$B$4:$C$638,2,0)</f>
        <v>No WPW equivalent</v>
      </c>
    </row>
    <row r="544" spans="2:4" x14ac:dyDescent="0.25">
      <c r="B544" s="5" t="s">
        <v>1687</v>
      </c>
      <c r="C544" s="5">
        <v>9937</v>
      </c>
      <c r="D544" s="5" t="str">
        <f>VLOOKUP(B544,'West Penn Wire'!$B$4:$C$638,2,0)</f>
        <v>No WPW equivalent</v>
      </c>
    </row>
    <row r="545" spans="2:4" x14ac:dyDescent="0.25">
      <c r="B545" s="5" t="s">
        <v>1687</v>
      </c>
      <c r="C545" s="5">
        <v>9938</v>
      </c>
      <c r="D545" s="5" t="str">
        <f>VLOOKUP(B545,'West Penn Wire'!$B$4:$C$638,2,0)</f>
        <v>No WPW equivalent</v>
      </c>
    </row>
    <row r="546" spans="2:4" x14ac:dyDescent="0.25">
      <c r="B546" s="5" t="s">
        <v>1687</v>
      </c>
      <c r="C546" s="5">
        <v>9939</v>
      </c>
      <c r="D546" s="5" t="str">
        <f>VLOOKUP(B546,'West Penn Wire'!$B$4:$C$638,2,0)</f>
        <v>No WPW equivalent</v>
      </c>
    </row>
    <row r="547" spans="2:4" x14ac:dyDescent="0.25">
      <c r="B547" s="5" t="s">
        <v>1687</v>
      </c>
      <c r="C547" s="5">
        <v>9940</v>
      </c>
      <c r="D547" s="5" t="str">
        <f>VLOOKUP(B547,'West Penn Wire'!$B$4:$C$638,2,0)</f>
        <v>No WPW equivalent</v>
      </c>
    </row>
    <row r="548" spans="2:4" x14ac:dyDescent="0.25">
      <c r="B548" s="5" t="s">
        <v>1687</v>
      </c>
      <c r="C548" s="5">
        <v>9941</v>
      </c>
      <c r="D548" s="5" t="str">
        <f>VLOOKUP(B548,'West Penn Wire'!$B$4:$C$638,2,0)</f>
        <v>No WPW equivalent</v>
      </c>
    </row>
    <row r="549" spans="2:4" x14ac:dyDescent="0.25">
      <c r="B549" s="5" t="s">
        <v>1687</v>
      </c>
      <c r="C549" s="5">
        <v>9942</v>
      </c>
      <c r="D549" s="5" t="str">
        <f>VLOOKUP(B549,'West Penn Wire'!$B$4:$C$638,2,0)</f>
        <v>No WPW equivalent</v>
      </c>
    </row>
    <row r="550" spans="2:4" x14ac:dyDescent="0.25">
      <c r="B550" s="5" t="s">
        <v>1687</v>
      </c>
      <c r="C550" s="5">
        <v>9943</v>
      </c>
      <c r="D550" s="5" t="str">
        <f>VLOOKUP(B550,'West Penn Wire'!$B$4:$C$638,2,0)</f>
        <v>No WPW equivalent</v>
      </c>
    </row>
    <row r="551" spans="2:4" x14ac:dyDescent="0.25">
      <c r="B551" s="5" t="s">
        <v>1687</v>
      </c>
      <c r="C551" s="5">
        <v>9944</v>
      </c>
      <c r="D551" s="5" t="str">
        <f>VLOOKUP(B551,'West Penn Wire'!$B$4:$C$638,2,0)</f>
        <v>No WPW equivalent</v>
      </c>
    </row>
    <row r="552" spans="2:4" x14ac:dyDescent="0.25">
      <c r="B552" s="5" t="s">
        <v>1687</v>
      </c>
      <c r="C552" s="5">
        <v>9945</v>
      </c>
      <c r="D552" s="5" t="str">
        <f>VLOOKUP(B552,'West Penn Wire'!$B$4:$C$638,2,0)</f>
        <v>No WPW equivalent</v>
      </c>
    </row>
    <row r="553" spans="2:4" x14ac:dyDescent="0.25">
      <c r="B553" s="5" t="s">
        <v>1687</v>
      </c>
      <c r="C553" s="5">
        <v>9951</v>
      </c>
      <c r="D553" s="5" t="str">
        <f>VLOOKUP(B553,'West Penn Wire'!$B$4:$C$638,2,0)</f>
        <v>No WPW equivalent</v>
      </c>
    </row>
    <row r="554" spans="2:4" x14ac:dyDescent="0.25">
      <c r="B554" s="5" t="s">
        <v>1687</v>
      </c>
      <c r="C554" s="5">
        <v>9952</v>
      </c>
      <c r="D554" s="5" t="str">
        <f>VLOOKUP(B554,'West Penn Wire'!$B$4:$C$638,2,0)</f>
        <v>No WPW equivalent</v>
      </c>
    </row>
    <row r="555" spans="2:4" x14ac:dyDescent="0.25">
      <c r="B555" s="5" t="s">
        <v>1687</v>
      </c>
      <c r="C555" s="5">
        <v>9953</v>
      </c>
      <c r="D555" s="5" t="str">
        <f>VLOOKUP(B555,'West Penn Wire'!$B$4:$C$638,2,0)</f>
        <v>No WPW equivalent</v>
      </c>
    </row>
    <row r="556" spans="2:4" x14ac:dyDescent="0.25">
      <c r="B556" s="5" t="s">
        <v>1687</v>
      </c>
      <c r="C556" s="5">
        <v>9954</v>
      </c>
      <c r="D556" s="5" t="str">
        <f>VLOOKUP(B556,'West Penn Wire'!$B$4:$C$638,2,0)</f>
        <v>No WPW equivalent</v>
      </c>
    </row>
    <row r="557" spans="2:4" x14ac:dyDescent="0.25">
      <c r="B557" s="5" t="s">
        <v>1687</v>
      </c>
      <c r="C557" s="5">
        <v>9961</v>
      </c>
      <c r="D557" s="5" t="str">
        <f>VLOOKUP(B557,'West Penn Wire'!$B$4:$C$638,2,0)</f>
        <v>No WPW equivalent</v>
      </c>
    </row>
    <row r="558" spans="2:4" x14ac:dyDescent="0.25">
      <c r="B558" s="5" t="s">
        <v>1687</v>
      </c>
      <c r="C558" s="5">
        <v>9962</v>
      </c>
      <c r="D558" s="5" t="str">
        <f>VLOOKUP(B558,'West Penn Wire'!$B$4:$C$638,2,0)</f>
        <v>No WPW equivalent</v>
      </c>
    </row>
    <row r="559" spans="2:4" x14ac:dyDescent="0.25">
      <c r="B559" s="5" t="s">
        <v>1687</v>
      </c>
      <c r="C559" s="5">
        <v>9963</v>
      </c>
      <c r="D559" s="5" t="str">
        <f>VLOOKUP(B559,'West Penn Wire'!$B$4:$C$638,2,0)</f>
        <v>No WPW equivalent</v>
      </c>
    </row>
    <row r="560" spans="2:4" x14ac:dyDescent="0.25">
      <c r="B560" s="5" t="s">
        <v>1687</v>
      </c>
      <c r="C560" s="5">
        <v>9964</v>
      </c>
      <c r="D560" s="5" t="str">
        <f>VLOOKUP(B560,'West Penn Wire'!$B$4:$C$638,2,0)</f>
        <v>No WPW equivalent</v>
      </c>
    </row>
    <row r="561" spans="2:4" x14ac:dyDescent="0.25">
      <c r="B561" s="5" t="s">
        <v>1687</v>
      </c>
      <c r="C561" s="5">
        <v>9965</v>
      </c>
      <c r="D561" s="5" t="str">
        <f>VLOOKUP(B561,'West Penn Wire'!$B$4:$C$638,2,0)</f>
        <v>No WPW equivalent</v>
      </c>
    </row>
    <row r="562" spans="2:4" x14ac:dyDescent="0.25">
      <c r="B562" s="5" t="s">
        <v>1687</v>
      </c>
      <c r="C562" s="5">
        <v>9966</v>
      </c>
      <c r="D562" s="5" t="str">
        <f>VLOOKUP(B562,'West Penn Wire'!$B$4:$C$638,2,0)</f>
        <v>No WPW equivalent</v>
      </c>
    </row>
    <row r="563" spans="2:4" x14ac:dyDescent="0.25">
      <c r="B563" s="5" t="s">
        <v>1687</v>
      </c>
      <c r="C563" s="5">
        <v>9967</v>
      </c>
      <c r="D563" s="5" t="str">
        <f>VLOOKUP(B563,'West Penn Wire'!$B$4:$C$638,2,0)</f>
        <v>No WPW equivalent</v>
      </c>
    </row>
    <row r="564" spans="2:4" x14ac:dyDescent="0.25">
      <c r="B564" s="5" t="s">
        <v>1687</v>
      </c>
      <c r="C564" s="5">
        <v>9968</v>
      </c>
      <c r="D564" s="5" t="str">
        <f>VLOOKUP(B564,'West Penn Wire'!$B$4:$C$638,2,0)</f>
        <v>No WPW equivalent</v>
      </c>
    </row>
    <row r="565" spans="2:4" x14ac:dyDescent="0.25">
      <c r="B565" s="5" t="s">
        <v>1687</v>
      </c>
      <c r="C565" s="5">
        <v>9973</v>
      </c>
      <c r="D565" s="5" t="str">
        <f>VLOOKUP(B565,'West Penn Wire'!$B$4:$C$638,2,0)</f>
        <v>No WPW equivalent</v>
      </c>
    </row>
    <row r="566" spans="2:4" x14ac:dyDescent="0.25">
      <c r="B566" s="5" t="s">
        <v>1687</v>
      </c>
      <c r="C566" s="5">
        <v>9980</v>
      </c>
      <c r="D566" s="5" t="str">
        <f>VLOOKUP(B566,'West Penn Wire'!$B$4:$C$638,2,0)</f>
        <v>No WPW equivalent</v>
      </c>
    </row>
    <row r="567" spans="2:4" x14ac:dyDescent="0.25">
      <c r="B567" s="5" t="s">
        <v>1687</v>
      </c>
      <c r="C567" s="5">
        <v>9981</v>
      </c>
      <c r="D567" s="5" t="str">
        <f>VLOOKUP(B567,'West Penn Wire'!$B$4:$C$638,2,0)</f>
        <v>No WPW equivalent</v>
      </c>
    </row>
    <row r="568" spans="2:4" x14ac:dyDescent="0.25">
      <c r="B568" s="5" t="s">
        <v>1687</v>
      </c>
      <c r="C568" s="5">
        <v>9982</v>
      </c>
      <c r="D568" s="5" t="str">
        <f>VLOOKUP(B568,'West Penn Wire'!$B$4:$C$638,2,0)</f>
        <v>No WPW equivalent</v>
      </c>
    </row>
    <row r="569" spans="2:4" x14ac:dyDescent="0.25">
      <c r="B569" s="5" t="s">
        <v>1687</v>
      </c>
      <c r="C569" s="5">
        <v>9983</v>
      </c>
      <c r="D569" s="5" t="str">
        <f>VLOOKUP(B569,'West Penn Wire'!$B$4:$C$638,2,0)</f>
        <v>No WPW equivalent</v>
      </c>
    </row>
    <row r="570" spans="2:4" x14ac:dyDescent="0.25">
      <c r="B570" s="5" t="s">
        <v>1687</v>
      </c>
      <c r="C570" s="5" t="s">
        <v>2672</v>
      </c>
      <c r="D570" s="5" t="str">
        <f>VLOOKUP(B570,'West Penn Wire'!$B$4:$C$638,2,0)</f>
        <v>No WPW equivalent</v>
      </c>
    </row>
    <row r="571" spans="2:4" x14ac:dyDescent="0.25">
      <c r="B571" s="5" t="s">
        <v>1687</v>
      </c>
      <c r="C571" s="5" t="s">
        <v>2834</v>
      </c>
      <c r="D571" s="5" t="str">
        <f>VLOOKUP(B571,'West Penn Wire'!$B$4:$C$638,2,0)</f>
        <v>No WPW equivalent</v>
      </c>
    </row>
    <row r="572" spans="2:4" x14ac:dyDescent="0.25">
      <c r="B572" s="5" t="s">
        <v>1687</v>
      </c>
      <c r="C572" s="5" t="s">
        <v>2835</v>
      </c>
      <c r="D572" s="5" t="str">
        <f>VLOOKUP(B572,'West Penn Wire'!$B$4:$C$638,2,0)</f>
        <v>No WPW equivalent</v>
      </c>
    </row>
    <row r="573" spans="2:4" x14ac:dyDescent="0.25">
      <c r="B573" s="5" t="s">
        <v>1687</v>
      </c>
      <c r="C573" s="5" t="s">
        <v>2836</v>
      </c>
      <c r="D573" s="5" t="str">
        <f>VLOOKUP(B573,'West Penn Wire'!$B$4:$C$638,2,0)</f>
        <v>No WPW equivalent</v>
      </c>
    </row>
    <row r="574" spans="2:4" x14ac:dyDescent="0.25">
      <c r="B574" s="5" t="s">
        <v>1687</v>
      </c>
      <c r="C574" s="5" t="s">
        <v>2837</v>
      </c>
      <c r="D574" s="5" t="str">
        <f>VLOOKUP(B574,'West Penn Wire'!$B$4:$C$638,2,0)</f>
        <v>No WPW equivalent</v>
      </c>
    </row>
    <row r="575" spans="2:4" x14ac:dyDescent="0.25">
      <c r="B575" s="5" t="s">
        <v>1687</v>
      </c>
      <c r="C575" s="5" t="s">
        <v>2838</v>
      </c>
      <c r="D575" s="5" t="str">
        <f>VLOOKUP(B575,'West Penn Wire'!$B$4:$C$638,2,0)</f>
        <v>No WPW equivalent</v>
      </c>
    </row>
    <row r="576" spans="2:4" x14ac:dyDescent="0.25">
      <c r="B576" s="5" t="s">
        <v>1687</v>
      </c>
      <c r="C576" s="5" t="s">
        <v>2839</v>
      </c>
      <c r="D576" s="5" t="str">
        <f>VLOOKUP(B576,'West Penn Wire'!$B$4:$C$638,2,0)</f>
        <v>No WPW equivalent</v>
      </c>
    </row>
    <row r="577" spans="2:4" x14ac:dyDescent="0.25">
      <c r="B577" s="5" t="s">
        <v>1687</v>
      </c>
      <c r="C577" s="5" t="s">
        <v>2840</v>
      </c>
      <c r="D577" s="5" t="str">
        <f>VLOOKUP(B577,'West Penn Wire'!$B$4:$C$638,2,0)</f>
        <v>No WPW equivalent</v>
      </c>
    </row>
    <row r="578" spans="2:4" x14ac:dyDescent="0.25">
      <c r="B578" s="5" t="s">
        <v>1687</v>
      </c>
      <c r="C578" s="5" t="s">
        <v>2841</v>
      </c>
      <c r="D578" s="5" t="str">
        <f>VLOOKUP(B578,'West Penn Wire'!$B$4:$C$638,2,0)</f>
        <v>No WPW equivalent</v>
      </c>
    </row>
    <row r="579" spans="2:4" x14ac:dyDescent="0.25">
      <c r="B579" s="5" t="s">
        <v>1687</v>
      </c>
      <c r="C579" s="5" t="s">
        <v>2842</v>
      </c>
      <c r="D579" s="5" t="str">
        <f>VLOOKUP(B579,'West Penn Wire'!$B$4:$C$638,2,0)</f>
        <v>No WPW equivalent</v>
      </c>
    </row>
    <row r="580" spans="2:4" x14ac:dyDescent="0.25">
      <c r="B580" s="5" t="s">
        <v>1687</v>
      </c>
      <c r="C580" s="5" t="s">
        <v>2843</v>
      </c>
      <c r="D580" s="5" t="str">
        <f>VLOOKUP(B580,'West Penn Wire'!$B$4:$C$638,2,0)</f>
        <v>No WPW equivalent</v>
      </c>
    </row>
    <row r="581" spans="2:4" x14ac:dyDescent="0.25">
      <c r="B581" s="5" t="s">
        <v>1687</v>
      </c>
      <c r="C581" s="5" t="s">
        <v>2844</v>
      </c>
      <c r="D581" s="5" t="str">
        <f>VLOOKUP(B581,'West Penn Wire'!$B$4:$C$638,2,0)</f>
        <v>No WPW equivalent</v>
      </c>
    </row>
    <row r="582" spans="2:4" x14ac:dyDescent="0.25">
      <c r="B582" s="5" t="s">
        <v>1687</v>
      </c>
      <c r="C582" s="5" t="s">
        <v>2845</v>
      </c>
      <c r="D582" s="5" t="str">
        <f>VLOOKUP(B582,'West Penn Wire'!$B$4:$C$638,2,0)</f>
        <v>No WPW equivalent</v>
      </c>
    </row>
    <row r="583" spans="2:4" x14ac:dyDescent="0.25">
      <c r="B583" s="5" t="s">
        <v>1687</v>
      </c>
      <c r="C583" s="5" t="s">
        <v>2846</v>
      </c>
      <c r="D583" s="5" t="str">
        <f>VLOOKUP(B583,'West Penn Wire'!$B$4:$C$638,2,0)</f>
        <v>No WPW equivalent</v>
      </c>
    </row>
    <row r="584" spans="2:4" x14ac:dyDescent="0.25">
      <c r="B584" s="5" t="s">
        <v>1687</v>
      </c>
      <c r="C584" s="5" t="s">
        <v>2847</v>
      </c>
      <c r="D584" s="5" t="str">
        <f>VLOOKUP(B584,'West Penn Wire'!$B$4:$C$638,2,0)</f>
        <v>No WPW equivalent</v>
      </c>
    </row>
    <row r="585" spans="2:4" x14ac:dyDescent="0.25">
      <c r="B585" s="5" t="s">
        <v>1687</v>
      </c>
      <c r="C585" s="5" t="s">
        <v>2848</v>
      </c>
      <c r="D585" s="5" t="str">
        <f>VLOOKUP(B585,'West Penn Wire'!$B$4:$C$638,2,0)</f>
        <v>No WPW equivalent</v>
      </c>
    </row>
    <row r="586" spans="2:4" x14ac:dyDescent="0.25">
      <c r="B586" s="5" t="s">
        <v>1687</v>
      </c>
      <c r="C586" s="5" t="s">
        <v>2849</v>
      </c>
      <c r="D586" s="5" t="str">
        <f>VLOOKUP(B586,'West Penn Wire'!$B$4:$C$638,2,0)</f>
        <v>No WPW equivalent</v>
      </c>
    </row>
    <row r="587" spans="2:4" x14ac:dyDescent="0.25">
      <c r="B587" s="5" t="s">
        <v>1687</v>
      </c>
      <c r="C587" s="5" t="s">
        <v>2850</v>
      </c>
      <c r="D587" s="5" t="str">
        <f>VLOOKUP(B587,'West Penn Wire'!$B$4:$C$638,2,0)</f>
        <v>No WPW equivalent</v>
      </c>
    </row>
    <row r="588" spans="2:4" x14ac:dyDescent="0.25">
      <c r="B588" s="5" t="s">
        <v>1687</v>
      </c>
      <c r="C588" s="5" t="s">
        <v>2851</v>
      </c>
      <c r="D588" s="5" t="str">
        <f>VLOOKUP(B588,'West Penn Wire'!$B$4:$C$638,2,0)</f>
        <v>No WPW equivalent</v>
      </c>
    </row>
    <row r="589" spans="2:4" x14ac:dyDescent="0.25">
      <c r="B589" s="5" t="s">
        <v>1687</v>
      </c>
      <c r="C589" s="5" t="s">
        <v>2852</v>
      </c>
      <c r="D589" s="5" t="str">
        <f>VLOOKUP(B589,'West Penn Wire'!$B$4:$C$638,2,0)</f>
        <v>No WPW equivalent</v>
      </c>
    </row>
    <row r="590" spans="2:4" x14ac:dyDescent="0.25">
      <c r="B590" s="5" t="s">
        <v>1687</v>
      </c>
      <c r="C590" s="5" t="s">
        <v>2853</v>
      </c>
      <c r="D590" s="5" t="str">
        <f>VLOOKUP(B590,'West Penn Wire'!$B$4:$C$638,2,0)</f>
        <v>No WPW equivalent</v>
      </c>
    </row>
    <row r="591" spans="2:4" x14ac:dyDescent="0.25">
      <c r="B591" s="5" t="s">
        <v>1687</v>
      </c>
      <c r="C591" s="5" t="s">
        <v>2854</v>
      </c>
      <c r="D591" s="5" t="str">
        <f>VLOOKUP(B591,'West Penn Wire'!$B$4:$C$638,2,0)</f>
        <v>No WPW equivalent</v>
      </c>
    </row>
    <row r="592" spans="2:4" x14ac:dyDescent="0.25">
      <c r="B592" s="5" t="s">
        <v>1687</v>
      </c>
      <c r="C592" s="5" t="s">
        <v>2855</v>
      </c>
      <c r="D592" s="5" t="str">
        <f>VLOOKUP(B592,'West Penn Wire'!$B$4:$C$638,2,0)</f>
        <v>No WPW equivalent</v>
      </c>
    </row>
    <row r="593" spans="2:4" x14ac:dyDescent="0.25">
      <c r="B593" s="5" t="s">
        <v>1687</v>
      </c>
      <c r="C593" s="5" t="s">
        <v>2856</v>
      </c>
      <c r="D593" s="5" t="str">
        <f>VLOOKUP(B593,'West Penn Wire'!$B$4:$C$638,2,0)</f>
        <v>No WPW equivalent</v>
      </c>
    </row>
    <row r="594" spans="2:4" x14ac:dyDescent="0.25">
      <c r="B594" s="5" t="s">
        <v>1687</v>
      </c>
      <c r="C594" s="5" t="s">
        <v>2857</v>
      </c>
      <c r="D594" s="5" t="str">
        <f>VLOOKUP(B594,'West Penn Wire'!$B$4:$C$638,2,0)</f>
        <v>No WPW equivalent</v>
      </c>
    </row>
    <row r="595" spans="2:4" x14ac:dyDescent="0.25">
      <c r="B595" s="5" t="s">
        <v>1687</v>
      </c>
      <c r="C595" s="5" t="s">
        <v>2858</v>
      </c>
      <c r="D595" s="5" t="str">
        <f>VLOOKUP(B595,'West Penn Wire'!$B$4:$C$638,2,0)</f>
        <v>No WPW equivalent</v>
      </c>
    </row>
    <row r="596" spans="2:4" x14ac:dyDescent="0.25">
      <c r="B596" s="5" t="s">
        <v>1687</v>
      </c>
      <c r="C596" s="5" t="s">
        <v>2859</v>
      </c>
      <c r="D596" s="5" t="str">
        <f>VLOOKUP(B596,'West Penn Wire'!$B$4:$C$638,2,0)</f>
        <v>No WPW equivalent</v>
      </c>
    </row>
    <row r="597" spans="2:4" x14ac:dyDescent="0.25">
      <c r="B597" s="5" t="s">
        <v>1687</v>
      </c>
      <c r="C597" s="5" t="s">
        <v>2860</v>
      </c>
      <c r="D597" s="5" t="str">
        <f>VLOOKUP(B597,'West Penn Wire'!$B$4:$C$638,2,0)</f>
        <v>No WPW equivalent</v>
      </c>
    </row>
    <row r="598" spans="2:4" x14ac:dyDescent="0.25">
      <c r="B598" s="5" t="s">
        <v>1687</v>
      </c>
      <c r="C598" s="5" t="s">
        <v>2861</v>
      </c>
      <c r="D598" s="5" t="str">
        <f>VLOOKUP(B598,'West Penn Wire'!$B$4:$C$638,2,0)</f>
        <v>No WPW equivalent</v>
      </c>
    </row>
    <row r="599" spans="2:4" x14ac:dyDescent="0.25">
      <c r="B599" s="5" t="s">
        <v>1687</v>
      </c>
      <c r="C599" s="5" t="s">
        <v>2862</v>
      </c>
      <c r="D599" s="5" t="str">
        <f>VLOOKUP(B599,'West Penn Wire'!$B$4:$C$638,2,0)</f>
        <v>No WPW equivalent</v>
      </c>
    </row>
    <row r="600" spans="2:4" x14ac:dyDescent="0.25">
      <c r="B600" s="5" t="s">
        <v>1687</v>
      </c>
      <c r="C600" s="5" t="s">
        <v>2863</v>
      </c>
      <c r="D600" s="5" t="str">
        <f>VLOOKUP(B600,'West Penn Wire'!$B$4:$C$638,2,0)</f>
        <v>No WPW equivalent</v>
      </c>
    </row>
    <row r="601" spans="2:4" x14ac:dyDescent="0.25">
      <c r="B601" s="5" t="s">
        <v>1687</v>
      </c>
      <c r="C601" s="5" t="s">
        <v>2864</v>
      </c>
      <c r="D601" s="5" t="str">
        <f>VLOOKUP(B601,'West Penn Wire'!$B$4:$C$638,2,0)</f>
        <v>No WPW equivalent</v>
      </c>
    </row>
    <row r="602" spans="2:4" x14ac:dyDescent="0.25">
      <c r="B602" s="5" t="s">
        <v>1687</v>
      </c>
      <c r="C602" s="5" t="s">
        <v>2865</v>
      </c>
      <c r="D602" s="5" t="str">
        <f>VLOOKUP(B602,'West Penn Wire'!$B$4:$C$638,2,0)</f>
        <v>No WPW equivalent</v>
      </c>
    </row>
    <row r="603" spans="2:4" x14ac:dyDescent="0.25">
      <c r="B603" s="5" t="s">
        <v>1687</v>
      </c>
      <c r="C603" s="5" t="s">
        <v>2866</v>
      </c>
      <c r="D603" s="5" t="str">
        <f>VLOOKUP(B603,'West Penn Wire'!$B$4:$C$638,2,0)</f>
        <v>No WPW equivalent</v>
      </c>
    </row>
    <row r="604" spans="2:4" x14ac:dyDescent="0.25">
      <c r="B604" s="5" t="s">
        <v>1687</v>
      </c>
      <c r="C604" s="5" t="s">
        <v>2867</v>
      </c>
      <c r="D604" s="5" t="str">
        <f>VLOOKUP(B604,'West Penn Wire'!$B$4:$C$638,2,0)</f>
        <v>No WPW equivalent</v>
      </c>
    </row>
    <row r="605" spans="2:4" x14ac:dyDescent="0.25">
      <c r="B605" s="5" t="s">
        <v>1687</v>
      </c>
      <c r="C605" s="5" t="s">
        <v>2868</v>
      </c>
      <c r="D605" s="5" t="str">
        <f>VLOOKUP(B605,'West Penn Wire'!$B$4:$C$638,2,0)</f>
        <v>No WPW equivalent</v>
      </c>
    </row>
    <row r="606" spans="2:4" x14ac:dyDescent="0.25">
      <c r="B606" s="5" t="s">
        <v>1687</v>
      </c>
      <c r="C606" s="5" t="s">
        <v>2869</v>
      </c>
      <c r="D606" s="5" t="str">
        <f>VLOOKUP(B606,'West Penn Wire'!$B$4:$C$638,2,0)</f>
        <v>No WPW equivalent</v>
      </c>
    </row>
    <row r="607" spans="2:4" x14ac:dyDescent="0.25">
      <c r="B607" s="5" t="s">
        <v>1687</v>
      </c>
      <c r="C607" s="5" t="s">
        <v>2870</v>
      </c>
      <c r="D607" s="5" t="str">
        <f>VLOOKUP(B607,'West Penn Wire'!$B$4:$C$638,2,0)</f>
        <v>No WPW equivalent</v>
      </c>
    </row>
    <row r="608" spans="2:4" x14ac:dyDescent="0.25">
      <c r="B608" s="5" t="s">
        <v>1687</v>
      </c>
      <c r="C608" s="5" t="s">
        <v>2871</v>
      </c>
      <c r="D608" s="5" t="str">
        <f>VLOOKUP(B608,'West Penn Wire'!$B$4:$C$638,2,0)</f>
        <v>No WPW equivalent</v>
      </c>
    </row>
    <row r="609" spans="2:4" x14ac:dyDescent="0.25">
      <c r="B609" s="5" t="s">
        <v>1687</v>
      </c>
      <c r="C609" s="5" t="s">
        <v>2872</v>
      </c>
      <c r="D609" s="5" t="str">
        <f>VLOOKUP(B609,'West Penn Wire'!$B$4:$C$638,2,0)</f>
        <v>No WPW equivalent</v>
      </c>
    </row>
    <row r="610" spans="2:4" x14ac:dyDescent="0.25">
      <c r="B610" s="5" t="s">
        <v>1687</v>
      </c>
      <c r="C610" s="5" t="s">
        <v>2873</v>
      </c>
      <c r="D610" s="5" t="str">
        <f>VLOOKUP(B610,'West Penn Wire'!$B$4:$C$638,2,0)</f>
        <v>No WPW equivalent</v>
      </c>
    </row>
    <row r="611" spans="2:4" x14ac:dyDescent="0.25">
      <c r="B611" s="5" t="s">
        <v>1687</v>
      </c>
      <c r="C611" s="5" t="s">
        <v>2874</v>
      </c>
      <c r="D611" s="5" t="str">
        <f>VLOOKUP(B611,'West Penn Wire'!$B$4:$C$638,2,0)</f>
        <v>No WPW equivalent</v>
      </c>
    </row>
    <row r="612" spans="2:4" x14ac:dyDescent="0.25">
      <c r="B612" s="5" t="s">
        <v>1687</v>
      </c>
      <c r="C612" s="5" t="s">
        <v>2875</v>
      </c>
      <c r="D612" s="5" t="str">
        <f>VLOOKUP(B612,'West Penn Wire'!$B$4:$C$638,2,0)</f>
        <v>No WPW equivalent</v>
      </c>
    </row>
    <row r="613" spans="2:4" x14ac:dyDescent="0.25">
      <c r="B613" s="5" t="s">
        <v>1687</v>
      </c>
      <c r="C613" s="5" t="s">
        <v>2876</v>
      </c>
      <c r="D613" s="5" t="str">
        <f>VLOOKUP(B613,'West Penn Wire'!$B$4:$C$638,2,0)</f>
        <v>No WPW equivalent</v>
      </c>
    </row>
    <row r="614" spans="2:4" x14ac:dyDescent="0.25">
      <c r="B614" s="5" t="s">
        <v>1687</v>
      </c>
      <c r="C614" s="5" t="s">
        <v>2877</v>
      </c>
      <c r="D614" s="5" t="str">
        <f>VLOOKUP(B614,'West Penn Wire'!$B$4:$C$638,2,0)</f>
        <v>No WPW equivalent</v>
      </c>
    </row>
    <row r="615" spans="2:4" x14ac:dyDescent="0.25">
      <c r="B615" s="5" t="s">
        <v>1687</v>
      </c>
      <c r="C615" s="5" t="s">
        <v>2878</v>
      </c>
      <c r="D615" s="5" t="str">
        <f>VLOOKUP(B615,'West Penn Wire'!$B$4:$C$638,2,0)</f>
        <v>No WPW equivalent</v>
      </c>
    </row>
    <row r="616" spans="2:4" x14ac:dyDescent="0.25">
      <c r="B616" s="5" t="s">
        <v>1687</v>
      </c>
      <c r="C616" s="5" t="s">
        <v>2879</v>
      </c>
      <c r="D616" s="5" t="str">
        <f>VLOOKUP(B616,'West Penn Wire'!$B$4:$C$638,2,0)</f>
        <v>No WPW equivalent</v>
      </c>
    </row>
    <row r="617" spans="2:4" x14ac:dyDescent="0.25">
      <c r="B617" s="5" t="s">
        <v>1687</v>
      </c>
      <c r="C617" s="5" t="s">
        <v>2880</v>
      </c>
      <c r="D617" s="5" t="str">
        <f>VLOOKUP(B617,'West Penn Wire'!$B$4:$C$638,2,0)</f>
        <v>No WPW equivalent</v>
      </c>
    </row>
    <row r="618" spans="2:4" x14ac:dyDescent="0.25">
      <c r="B618" s="5" t="s">
        <v>1687</v>
      </c>
      <c r="C618" s="5" t="s">
        <v>2881</v>
      </c>
      <c r="D618" s="5" t="str">
        <f>VLOOKUP(B618,'West Penn Wire'!$B$4:$C$638,2,0)</f>
        <v>No WPW equivalent</v>
      </c>
    </row>
    <row r="619" spans="2:4" x14ac:dyDescent="0.25">
      <c r="B619" s="5" t="s">
        <v>1687</v>
      </c>
      <c r="C619" s="5" t="s">
        <v>2882</v>
      </c>
      <c r="D619" s="5" t="str">
        <f>VLOOKUP(B619,'West Penn Wire'!$B$4:$C$638,2,0)</f>
        <v>No WPW equivalent</v>
      </c>
    </row>
    <row r="620" spans="2:4" x14ac:dyDescent="0.25">
      <c r="B620" s="5" t="s">
        <v>1687</v>
      </c>
      <c r="C620" s="5" t="s">
        <v>2883</v>
      </c>
      <c r="D620" s="5" t="str">
        <f>VLOOKUP(B620,'West Penn Wire'!$B$4:$C$638,2,0)</f>
        <v>No WPW equivalent</v>
      </c>
    </row>
    <row r="621" spans="2:4" x14ac:dyDescent="0.25">
      <c r="B621" s="5" t="s">
        <v>1687</v>
      </c>
      <c r="C621" s="5" t="s">
        <v>2884</v>
      </c>
      <c r="D621" s="5" t="str">
        <f>VLOOKUP(B621,'West Penn Wire'!$B$4:$C$638,2,0)</f>
        <v>No WPW equivalent</v>
      </c>
    </row>
    <row r="622" spans="2:4" x14ac:dyDescent="0.25">
      <c r="B622" s="5" t="s">
        <v>1687</v>
      </c>
      <c r="C622" s="5" t="s">
        <v>2885</v>
      </c>
      <c r="D622" s="5" t="str">
        <f>VLOOKUP(B622,'West Penn Wire'!$B$4:$C$638,2,0)</f>
        <v>No WPW equivalent</v>
      </c>
    </row>
    <row r="623" spans="2:4" x14ac:dyDescent="0.25">
      <c r="B623" s="5" t="s">
        <v>1687</v>
      </c>
      <c r="C623" s="5" t="s">
        <v>2886</v>
      </c>
      <c r="D623" s="5" t="str">
        <f>VLOOKUP(B623,'West Penn Wire'!$B$4:$C$638,2,0)</f>
        <v>No WPW equivalent</v>
      </c>
    </row>
    <row r="624" spans="2:4" x14ac:dyDescent="0.25">
      <c r="B624" s="5" t="s">
        <v>1687</v>
      </c>
      <c r="C624" s="5" t="s">
        <v>2887</v>
      </c>
      <c r="D624" s="5" t="str">
        <f>VLOOKUP(B624,'West Penn Wire'!$B$4:$C$638,2,0)</f>
        <v>No WPW equivalent</v>
      </c>
    </row>
    <row r="625" spans="2:4" x14ac:dyDescent="0.25">
      <c r="B625" s="5" t="s">
        <v>1687</v>
      </c>
      <c r="C625" s="5" t="s">
        <v>2888</v>
      </c>
      <c r="D625" s="5" t="str">
        <f>VLOOKUP(B625,'West Penn Wire'!$B$4:$C$638,2,0)</f>
        <v>No WPW equivalent</v>
      </c>
    </row>
    <row r="626" spans="2:4" x14ac:dyDescent="0.25">
      <c r="B626" s="5" t="s">
        <v>1687</v>
      </c>
      <c r="C626" s="5" t="s">
        <v>2889</v>
      </c>
      <c r="D626" s="5" t="str">
        <f>VLOOKUP(B626,'West Penn Wire'!$B$4:$C$638,2,0)</f>
        <v>No WPW equivalent</v>
      </c>
    </row>
    <row r="627" spans="2:4" x14ac:dyDescent="0.25">
      <c r="B627" s="5" t="s">
        <v>1687</v>
      </c>
      <c r="C627" s="5" t="s">
        <v>2890</v>
      </c>
      <c r="D627" s="5" t="str">
        <f>VLOOKUP(B627,'West Penn Wire'!$B$4:$C$638,2,0)</f>
        <v>No WPW equivalent</v>
      </c>
    </row>
    <row r="628" spans="2:4" x14ac:dyDescent="0.25">
      <c r="B628" s="5" t="s">
        <v>1687</v>
      </c>
      <c r="C628" s="5" t="s">
        <v>2891</v>
      </c>
      <c r="D628" s="5" t="str">
        <f>VLOOKUP(B628,'West Penn Wire'!$B$4:$C$638,2,0)</f>
        <v>No WPW equivalent</v>
      </c>
    </row>
    <row r="629" spans="2:4" x14ac:dyDescent="0.25">
      <c r="B629" s="5" t="s">
        <v>1687</v>
      </c>
      <c r="C629" s="5" t="s">
        <v>2892</v>
      </c>
      <c r="D629" s="5" t="str">
        <f>VLOOKUP(B629,'West Penn Wire'!$B$4:$C$638,2,0)</f>
        <v>No WPW equivalent</v>
      </c>
    </row>
    <row r="630" spans="2:4" x14ac:dyDescent="0.25">
      <c r="B630" s="5" t="s">
        <v>1687</v>
      </c>
      <c r="C630" s="5" t="s">
        <v>2893</v>
      </c>
      <c r="D630" s="5" t="str">
        <f>VLOOKUP(B630,'West Penn Wire'!$B$4:$C$638,2,0)</f>
        <v>No WPW equivalent</v>
      </c>
    </row>
    <row r="631" spans="2:4" x14ac:dyDescent="0.25">
      <c r="B631" s="5" t="s">
        <v>1687</v>
      </c>
      <c r="C631" s="5">
        <v>27830</v>
      </c>
      <c r="D631" s="5" t="str">
        <f>VLOOKUP(B631,'West Penn Wire'!$B$4:$C$638,2,0)</f>
        <v>No WPW equivalent</v>
      </c>
    </row>
    <row r="632" spans="2:4" x14ac:dyDescent="0.25">
      <c r="B632" s="5" t="s">
        <v>1687</v>
      </c>
      <c r="C632" s="5">
        <v>27831</v>
      </c>
      <c r="D632" s="5" t="str">
        <f>VLOOKUP(B632,'West Penn Wire'!$B$4:$C$638,2,0)</f>
        <v>No WPW equivalent</v>
      </c>
    </row>
    <row r="633" spans="2:4" x14ac:dyDescent="0.25">
      <c r="B633" s="5" t="s">
        <v>1687</v>
      </c>
      <c r="C633" s="5">
        <v>29500</v>
      </c>
      <c r="D633" s="5" t="str">
        <f>VLOOKUP(B633,'West Penn Wire'!$B$4:$C$638,2,0)</f>
        <v>No WPW equivalent</v>
      </c>
    </row>
    <row r="634" spans="2:4" x14ac:dyDescent="0.25">
      <c r="B634" s="5" t="s">
        <v>1687</v>
      </c>
      <c r="C634" s="5">
        <v>29501</v>
      </c>
      <c r="D634" s="5" t="str">
        <f>VLOOKUP(B634,'West Penn Wire'!$B$4:$C$638,2,0)</f>
        <v>No WPW equivalent</v>
      </c>
    </row>
    <row r="635" spans="2:4" x14ac:dyDescent="0.25">
      <c r="B635" s="5" t="s">
        <v>1687</v>
      </c>
      <c r="C635" s="5">
        <v>29502</v>
      </c>
      <c r="D635" s="5" t="str">
        <f>VLOOKUP(B635,'West Penn Wire'!$B$4:$C$638,2,0)</f>
        <v>No WPW equivalent</v>
      </c>
    </row>
    <row r="636" spans="2:4" x14ac:dyDescent="0.25">
      <c r="B636" s="5" t="s">
        <v>1687</v>
      </c>
      <c r="C636" s="5">
        <v>29503</v>
      </c>
      <c r="D636" s="5" t="str">
        <f>VLOOKUP(B636,'West Penn Wire'!$B$4:$C$638,2,0)</f>
        <v>No WPW equivalent</v>
      </c>
    </row>
    <row r="637" spans="2:4" x14ac:dyDescent="0.25">
      <c r="B637" s="5" t="s">
        <v>1687</v>
      </c>
      <c r="C637" s="5">
        <v>29504</v>
      </c>
      <c r="D637" s="5" t="str">
        <f>VLOOKUP(B637,'West Penn Wire'!$B$4:$C$638,2,0)</f>
        <v>No WPW equivalent</v>
      </c>
    </row>
    <row r="638" spans="2:4" x14ac:dyDescent="0.25">
      <c r="B638" s="5" t="s">
        <v>1687</v>
      </c>
      <c r="C638" s="5">
        <v>29505</v>
      </c>
      <c r="D638" s="5" t="str">
        <f>VLOOKUP(B638,'West Penn Wire'!$B$4:$C$638,2,0)</f>
        <v>No WPW equivalent</v>
      </c>
    </row>
    <row r="639" spans="2:4" x14ac:dyDescent="0.25">
      <c r="B639" s="5" t="s">
        <v>1687</v>
      </c>
      <c r="C639" s="5">
        <v>29506</v>
      </c>
      <c r="D639" s="5" t="str">
        <f>VLOOKUP(B639,'West Penn Wire'!$B$4:$C$638,2,0)</f>
        <v>No WPW equivalent</v>
      </c>
    </row>
    <row r="640" spans="2:4" x14ac:dyDescent="0.25">
      <c r="B640" s="5" t="s">
        <v>1687</v>
      </c>
      <c r="C640" s="5">
        <v>29507</v>
      </c>
      <c r="D640" s="5" t="str">
        <f>VLOOKUP(B640,'West Penn Wire'!$B$4:$C$638,2,0)</f>
        <v>No WPW equivalent</v>
      </c>
    </row>
    <row r="641" spans="2:4" x14ac:dyDescent="0.25">
      <c r="B641" s="5" t="s">
        <v>1687</v>
      </c>
      <c r="C641" s="5">
        <v>29528</v>
      </c>
      <c r="D641" s="5" t="str">
        <f>VLOOKUP(B641,'West Penn Wire'!$B$4:$C$638,2,0)</f>
        <v>No WPW equivalent</v>
      </c>
    </row>
    <row r="642" spans="2:4" x14ac:dyDescent="0.25">
      <c r="B642" s="5" t="s">
        <v>1687</v>
      </c>
      <c r="C642" s="5">
        <v>29529</v>
      </c>
      <c r="D642" s="5" t="str">
        <f>VLOOKUP(B642,'West Penn Wire'!$B$4:$C$638,2,0)</f>
        <v>No WPW equivalent</v>
      </c>
    </row>
    <row r="643" spans="2:4" x14ac:dyDescent="0.25">
      <c r="B643" s="5" t="s">
        <v>1687</v>
      </c>
      <c r="C643" s="5">
        <v>29530</v>
      </c>
      <c r="D643" s="5" t="str">
        <f>VLOOKUP(B643,'West Penn Wire'!$B$4:$C$638,2,0)</f>
        <v>No WPW equivalent</v>
      </c>
    </row>
    <row r="644" spans="2:4" x14ac:dyDescent="0.25">
      <c r="B644" s="5" t="s">
        <v>1687</v>
      </c>
      <c r="C644" s="5">
        <v>29531</v>
      </c>
      <c r="D644" s="5" t="str">
        <f>VLOOKUP(B644,'West Penn Wire'!$B$4:$C$638,2,0)</f>
        <v>No WPW equivalent</v>
      </c>
    </row>
    <row r="645" spans="2:4" x14ac:dyDescent="0.25">
      <c r="B645" s="5" t="s">
        <v>1687</v>
      </c>
      <c r="C645" s="5">
        <v>29532</v>
      </c>
      <c r="D645" s="5" t="str">
        <f>VLOOKUP(B645,'West Penn Wire'!$B$4:$C$638,2,0)</f>
        <v>No WPW equivalent</v>
      </c>
    </row>
    <row r="646" spans="2:4" x14ac:dyDescent="0.25">
      <c r="B646" s="5" t="s">
        <v>1687</v>
      </c>
      <c r="C646" s="5">
        <v>29550</v>
      </c>
      <c r="D646" s="5" t="str">
        <f>VLOOKUP(B646,'West Penn Wire'!$B$4:$C$638,2,0)</f>
        <v>No WPW equivalent</v>
      </c>
    </row>
    <row r="647" spans="2:4" x14ac:dyDescent="0.25">
      <c r="B647" s="5" t="s">
        <v>1687</v>
      </c>
      <c r="C647" s="5">
        <v>29551</v>
      </c>
      <c r="D647" s="5" t="str">
        <f>VLOOKUP(B647,'West Penn Wire'!$B$4:$C$638,2,0)</f>
        <v>No WPW equivalent</v>
      </c>
    </row>
    <row r="648" spans="2:4" x14ac:dyDescent="0.25">
      <c r="B648" s="5" t="s">
        <v>1687</v>
      </c>
      <c r="C648" s="5">
        <v>29552</v>
      </c>
      <c r="D648" s="5" t="str">
        <f>VLOOKUP(B648,'West Penn Wire'!$B$4:$C$638,2,0)</f>
        <v>No WPW equivalent</v>
      </c>
    </row>
    <row r="649" spans="2:4" x14ac:dyDescent="0.25">
      <c r="B649" s="5" t="s">
        <v>1687</v>
      </c>
      <c r="C649" s="5">
        <v>29553</v>
      </c>
      <c r="D649" s="5" t="str">
        <f>VLOOKUP(B649,'West Penn Wire'!$B$4:$C$638,2,0)</f>
        <v>No WPW equivalent</v>
      </c>
    </row>
    <row r="650" spans="2:4" x14ac:dyDescent="0.25">
      <c r="B650" s="5" t="s">
        <v>1687</v>
      </c>
      <c r="C650" s="5">
        <v>29554</v>
      </c>
      <c r="D650" s="5" t="str">
        <f>VLOOKUP(B650,'West Penn Wire'!$B$4:$C$638,2,0)</f>
        <v>No WPW equivalent</v>
      </c>
    </row>
    <row r="651" spans="2:4" x14ac:dyDescent="0.25">
      <c r="B651" s="5" t="s">
        <v>1687</v>
      </c>
      <c r="C651" s="5">
        <v>29555</v>
      </c>
      <c r="D651" s="5" t="str">
        <f>VLOOKUP(B651,'West Penn Wire'!$B$4:$C$638,2,0)</f>
        <v>No WPW equivalent</v>
      </c>
    </row>
    <row r="652" spans="2:4" x14ac:dyDescent="0.25">
      <c r="B652" s="5" t="s">
        <v>1687</v>
      </c>
      <c r="C652" s="5">
        <v>29556</v>
      </c>
      <c r="D652" s="5" t="str">
        <f>VLOOKUP(B652,'West Penn Wire'!$B$4:$C$638,2,0)</f>
        <v>No WPW equivalent</v>
      </c>
    </row>
    <row r="653" spans="2:4" x14ac:dyDescent="0.25">
      <c r="B653" s="5" t="s">
        <v>1687</v>
      </c>
      <c r="C653" s="5">
        <v>29557</v>
      </c>
      <c r="D653" s="5" t="str">
        <f>VLOOKUP(B653,'West Penn Wire'!$B$4:$C$638,2,0)</f>
        <v>No WPW equivalent</v>
      </c>
    </row>
    <row r="654" spans="2:4" x14ac:dyDescent="0.25">
      <c r="B654" s="5" t="s">
        <v>1687</v>
      </c>
      <c r="C654" s="5">
        <v>29558</v>
      </c>
      <c r="D654" s="5" t="str">
        <f>VLOOKUP(B654,'West Penn Wire'!$B$4:$C$638,2,0)</f>
        <v>No WPW equivalent</v>
      </c>
    </row>
    <row r="655" spans="2:4" x14ac:dyDescent="0.25">
      <c r="B655" s="5" t="s">
        <v>1687</v>
      </c>
      <c r="C655" s="5">
        <v>29559</v>
      </c>
      <c r="D655" s="5" t="str">
        <f>VLOOKUP(B655,'West Penn Wire'!$B$4:$C$638,2,0)</f>
        <v>No WPW equivalent</v>
      </c>
    </row>
    <row r="656" spans="2:4" x14ac:dyDescent="0.25">
      <c r="B656" s="5" t="s">
        <v>1687</v>
      </c>
      <c r="C656" s="5">
        <v>29560</v>
      </c>
      <c r="D656" s="5" t="str">
        <f>VLOOKUP(B656,'West Penn Wire'!$B$4:$C$638,2,0)</f>
        <v>No WPW equivalent</v>
      </c>
    </row>
    <row r="657" spans="2:4" x14ac:dyDescent="0.25">
      <c r="B657" s="5" t="s">
        <v>1687</v>
      </c>
      <c r="C657" s="5">
        <v>29561</v>
      </c>
      <c r="D657" s="5" t="str">
        <f>VLOOKUP(B657,'West Penn Wire'!$B$4:$C$638,2,0)</f>
        <v>No WPW equivalent</v>
      </c>
    </row>
    <row r="658" spans="2:4" x14ac:dyDescent="0.25">
      <c r="B658" s="5" t="s">
        <v>1687</v>
      </c>
      <c r="C658" s="5" t="s">
        <v>2894</v>
      </c>
      <c r="D658" s="5" t="str">
        <f>VLOOKUP(B658,'West Penn Wire'!$B$4:$C$638,2,0)</f>
        <v>No WPW equivalent</v>
      </c>
    </row>
    <row r="659" spans="2:4" x14ac:dyDescent="0.25">
      <c r="B659" s="5" t="s">
        <v>1687</v>
      </c>
      <c r="C659" s="5" t="s">
        <v>2895</v>
      </c>
      <c r="D659" s="5" t="str">
        <f>VLOOKUP(B659,'West Penn Wire'!$B$4:$C$638,2,0)</f>
        <v>No WPW equivalent</v>
      </c>
    </row>
    <row r="660" spans="2:4" x14ac:dyDescent="0.25">
      <c r="B660" s="5" t="s">
        <v>1687</v>
      </c>
      <c r="C660" s="5" t="s">
        <v>2896</v>
      </c>
      <c r="D660" s="5" t="str">
        <f>VLOOKUP(B660,'West Penn Wire'!$B$4:$C$638,2,0)</f>
        <v>No WPW equivalent</v>
      </c>
    </row>
    <row r="661" spans="2:4" x14ac:dyDescent="0.25">
      <c r="B661" s="5" t="s">
        <v>1687</v>
      </c>
      <c r="C661" s="5" t="s">
        <v>2897</v>
      </c>
      <c r="D661" s="5" t="str">
        <f>VLOOKUP(B661,'West Penn Wire'!$B$4:$C$638,2,0)</f>
        <v>No WPW equivalent</v>
      </c>
    </row>
    <row r="662" spans="2:4" x14ac:dyDescent="0.25">
      <c r="B662" s="5" t="s">
        <v>1687</v>
      </c>
      <c r="C662" s="5">
        <v>82108</v>
      </c>
      <c r="D662" s="5" t="str">
        <f>VLOOKUP(B662,'West Penn Wire'!$B$4:$C$638,2,0)</f>
        <v>No WPW equivalent</v>
      </c>
    </row>
    <row r="663" spans="2:4" x14ac:dyDescent="0.25">
      <c r="B663" s="5" t="s">
        <v>1687</v>
      </c>
      <c r="C663" s="5">
        <v>82120</v>
      </c>
      <c r="D663" s="5" t="str">
        <f>VLOOKUP(B663,'West Penn Wire'!$B$4:$C$638,2,0)</f>
        <v>No WPW equivalent</v>
      </c>
    </row>
    <row r="664" spans="2:4" x14ac:dyDescent="0.25">
      <c r="B664" s="5" t="s">
        <v>1687</v>
      </c>
      <c r="C664" s="5">
        <v>822240</v>
      </c>
      <c r="D664" s="5" t="str">
        <f>VLOOKUP(B664,'West Penn Wire'!$B$4:$C$638,2,0)</f>
        <v>No WPW equivalent</v>
      </c>
    </row>
    <row r="665" spans="2:4" x14ac:dyDescent="0.25">
      <c r="B665" s="5" t="s">
        <v>1687</v>
      </c>
      <c r="C665" s="5">
        <v>82241</v>
      </c>
      <c r="D665" s="5" t="str">
        <f>VLOOKUP(B665,'West Penn Wire'!$B$4:$C$638,2,0)</f>
        <v>No WPW equivalent</v>
      </c>
    </row>
    <row r="666" spans="2:4" x14ac:dyDescent="0.25">
      <c r="B666" s="5" t="s">
        <v>1687</v>
      </c>
      <c r="C666" s="5">
        <v>82248</v>
      </c>
      <c r="D666" s="5" t="str">
        <f>VLOOKUP(B666,'West Penn Wire'!$B$4:$C$638,2,0)</f>
        <v>No WPW equivalent</v>
      </c>
    </row>
    <row r="667" spans="2:4" x14ac:dyDescent="0.25">
      <c r="B667" s="5" t="s">
        <v>1687</v>
      </c>
      <c r="C667" s="5">
        <v>82292</v>
      </c>
      <c r="D667" s="5" t="str">
        <f>VLOOKUP(B667,'West Penn Wire'!$B$4:$C$638,2,0)</f>
        <v>No WPW equivalent</v>
      </c>
    </row>
    <row r="668" spans="2:4" x14ac:dyDescent="0.25">
      <c r="B668" s="5" t="s">
        <v>1687</v>
      </c>
      <c r="C668" s="5">
        <v>82418</v>
      </c>
      <c r="D668" s="5" t="str">
        <f>VLOOKUP(B668,'West Penn Wire'!$B$4:$C$638,2,0)</f>
        <v>No WPW equivalent</v>
      </c>
    </row>
    <row r="669" spans="2:4" x14ac:dyDescent="0.25">
      <c r="B669" s="5" t="s">
        <v>1687</v>
      </c>
      <c r="C669" s="5">
        <v>82442</v>
      </c>
      <c r="D669" s="5" t="str">
        <f>VLOOKUP(B669,'West Penn Wire'!$B$4:$C$638,2,0)</f>
        <v>No WPW equivalent</v>
      </c>
    </row>
    <row r="670" spans="2:4" x14ac:dyDescent="0.25">
      <c r="B670" s="5" t="s">
        <v>1687</v>
      </c>
      <c r="C670" s="5">
        <v>82444</v>
      </c>
      <c r="D670" s="5" t="str">
        <f>VLOOKUP(B670,'West Penn Wire'!$B$4:$C$638,2,0)</f>
        <v>No WPW equivalent</v>
      </c>
    </row>
    <row r="671" spans="2:4" x14ac:dyDescent="0.25">
      <c r="B671" s="5" t="s">
        <v>1687</v>
      </c>
      <c r="C671" s="5">
        <v>82489</v>
      </c>
      <c r="D671" s="5" t="str">
        <f>VLOOKUP(B671,'West Penn Wire'!$B$4:$C$638,2,0)</f>
        <v>No WPW equivalent</v>
      </c>
    </row>
    <row r="672" spans="2:4" x14ac:dyDescent="0.25">
      <c r="B672" s="5" t="s">
        <v>1687</v>
      </c>
      <c r="C672" s="5">
        <v>82641</v>
      </c>
      <c r="D672" s="5" t="str">
        <f>VLOOKUP(B672,'West Penn Wire'!$B$4:$C$638,2,0)</f>
        <v>No WPW equivalent</v>
      </c>
    </row>
    <row r="673" spans="2:4" x14ac:dyDescent="0.25">
      <c r="B673" s="5" t="s">
        <v>442</v>
      </c>
      <c r="C673" s="5">
        <v>82723</v>
      </c>
      <c r="D673" s="5" t="str">
        <f>VLOOKUP(B673,'West Penn Wire'!$B$4:$C$638,2,0)</f>
        <v>2  PAIR 22 (7X30) TINNED IND.SHD/OV.SHD  CMP DATA</v>
      </c>
    </row>
    <row r="674" spans="2:4" x14ac:dyDescent="0.25">
      <c r="B674" s="5" t="s">
        <v>1687</v>
      </c>
      <c r="C674" s="5">
        <v>82740</v>
      </c>
      <c r="D674" s="5" t="str">
        <f>VLOOKUP(B674,'West Penn Wire'!$B$4:$C$638,2,0)</f>
        <v>No WPW equivalent</v>
      </c>
    </row>
    <row r="675" spans="2:4" x14ac:dyDescent="0.25">
      <c r="B675" s="5" t="s">
        <v>1687</v>
      </c>
      <c r="C675" s="5">
        <v>82743</v>
      </c>
      <c r="D675" s="5" t="str">
        <f>VLOOKUP(B675,'West Penn Wire'!$B$4:$C$638,2,0)</f>
        <v>No WPW equivalent</v>
      </c>
    </row>
    <row r="676" spans="2:4" x14ac:dyDescent="0.25">
      <c r="B676" s="5" t="s">
        <v>438</v>
      </c>
      <c r="C676" s="5">
        <v>82760</v>
      </c>
      <c r="D676" s="5" t="str">
        <f>VLOOKUP(B676,'West Penn Wire'!$B$4:$C$638,2,0)</f>
        <v>1 PAIR 18 (7X26) TINNED SHIELDED CMP DATA</v>
      </c>
    </row>
    <row r="677" spans="2:4" x14ac:dyDescent="0.25">
      <c r="B677" s="5" t="s">
        <v>553</v>
      </c>
      <c r="C677" s="5">
        <v>82761</v>
      </c>
      <c r="D677" s="5" t="str">
        <f>VLOOKUP(B677,'West Penn Wire'!$B$4:$C$638,2,0)</f>
        <v>1 PAIR 22 (7X30) TINNED SHIELDED CMP DATA</v>
      </c>
    </row>
    <row r="678" spans="2:4" x14ac:dyDescent="0.25">
      <c r="B678" s="5" t="s">
        <v>1687</v>
      </c>
      <c r="C678" s="5">
        <v>82777</v>
      </c>
      <c r="D678" s="5" t="str">
        <f>VLOOKUP(B678,'West Penn Wire'!$B$4:$C$638,2,0)</f>
        <v>No WPW equivalent</v>
      </c>
    </row>
    <row r="679" spans="2:4" x14ac:dyDescent="0.25">
      <c r="B679" s="5" t="s">
        <v>1687</v>
      </c>
      <c r="C679" s="5">
        <v>82778</v>
      </c>
      <c r="D679" s="5" t="str">
        <f>VLOOKUP(B679,'West Penn Wire'!$B$4:$C$638,2,0)</f>
        <v>No WPW equivalent</v>
      </c>
    </row>
    <row r="680" spans="2:4" x14ac:dyDescent="0.25">
      <c r="B680" s="5" t="s">
        <v>1954</v>
      </c>
      <c r="C680" s="5">
        <v>82841</v>
      </c>
      <c r="D680" s="5" t="str">
        <f>VLOOKUP(B680,'West Penn Wire'!$B$4:$C$638,2,0)</f>
        <v>1 pair 24 (7X32) TINNED SHIELDED CMP RS-485</v>
      </c>
    </row>
    <row r="681" spans="2:4" x14ac:dyDescent="0.25">
      <c r="B681" s="5" t="s">
        <v>1957</v>
      </c>
      <c r="C681" s="5">
        <v>82842</v>
      </c>
      <c r="D681" s="5" t="str">
        <f>VLOOKUP(B681,'West Penn Wire'!$B$4:$C$638,2,0)</f>
        <v>2 pair 24 (7X32) TINNED SHIELDED CMP RS-485</v>
      </c>
    </row>
    <row r="682" spans="2:4" x14ac:dyDescent="0.25">
      <c r="B682" s="5" t="s">
        <v>1687</v>
      </c>
      <c r="C682" s="5">
        <v>83025</v>
      </c>
      <c r="D682" s="5" t="str">
        <f>VLOOKUP(B682,'West Penn Wire'!$B$4:$C$638,2,0)</f>
        <v>No WPW equivalent</v>
      </c>
    </row>
    <row r="683" spans="2:4" x14ac:dyDescent="0.25">
      <c r="B683" s="5" t="s">
        <v>1687</v>
      </c>
      <c r="C683" s="5">
        <v>83303</v>
      </c>
      <c r="D683" s="5" t="str">
        <f>VLOOKUP(B683,'West Penn Wire'!$B$4:$C$638,2,0)</f>
        <v>No WPW equivalent</v>
      </c>
    </row>
    <row r="684" spans="2:4" x14ac:dyDescent="0.25">
      <c r="B684" s="5" t="s">
        <v>1687</v>
      </c>
      <c r="C684" s="5" t="s">
        <v>2898</v>
      </c>
      <c r="D684" s="5" t="str">
        <f>VLOOKUP(B684,'West Penn Wire'!$B$4:$C$638,2,0)</f>
        <v>No WPW equivalent</v>
      </c>
    </row>
    <row r="685" spans="2:4" x14ac:dyDescent="0.25">
      <c r="B685" s="5" t="s">
        <v>1687</v>
      </c>
      <c r="C685" s="5">
        <v>83304</v>
      </c>
      <c r="D685" s="5" t="str">
        <f>VLOOKUP(B685,'West Penn Wire'!$B$4:$C$638,2,0)</f>
        <v>No WPW equivalent</v>
      </c>
    </row>
    <row r="686" spans="2:4" x14ac:dyDescent="0.25">
      <c r="B686" s="5" t="s">
        <v>1687</v>
      </c>
      <c r="C686" s="5" t="s">
        <v>2899</v>
      </c>
      <c r="D686" s="5" t="str">
        <f>VLOOKUP(B686,'West Penn Wire'!$B$4:$C$638,2,0)</f>
        <v>No WPW equivalent</v>
      </c>
    </row>
    <row r="687" spans="2:4" x14ac:dyDescent="0.25">
      <c r="B687" s="5" t="s">
        <v>1687</v>
      </c>
      <c r="C687" s="5">
        <v>83305</v>
      </c>
      <c r="D687" s="5" t="str">
        <f>VLOOKUP(B687,'West Penn Wire'!$B$4:$C$638,2,0)</f>
        <v>No WPW equivalent</v>
      </c>
    </row>
    <row r="688" spans="2:4" x14ac:dyDescent="0.25">
      <c r="B688" s="5" t="s">
        <v>1687</v>
      </c>
      <c r="C688" s="5" t="s">
        <v>2900</v>
      </c>
      <c r="D688" s="5" t="str">
        <f>VLOOKUP(B688,'West Penn Wire'!$B$4:$C$638,2,0)</f>
        <v>No WPW equivalent</v>
      </c>
    </row>
    <row r="689" spans="2:4" x14ac:dyDescent="0.25">
      <c r="B689" s="5" t="s">
        <v>1687</v>
      </c>
      <c r="C689" s="5">
        <v>83306</v>
      </c>
      <c r="D689" s="5" t="str">
        <f>VLOOKUP(B689,'West Penn Wire'!$B$4:$C$638,2,0)</f>
        <v>No WPW equivalent</v>
      </c>
    </row>
    <row r="690" spans="2:4" x14ac:dyDescent="0.25">
      <c r="B690" s="5" t="s">
        <v>1687</v>
      </c>
      <c r="C690" s="5" t="s">
        <v>2901</v>
      </c>
      <c r="D690" s="5" t="str">
        <f>VLOOKUP(B690,'West Penn Wire'!$B$4:$C$638,2,0)</f>
        <v>No WPW equivalent</v>
      </c>
    </row>
    <row r="691" spans="2:4" x14ac:dyDescent="0.25">
      <c r="B691" s="5" t="s">
        <v>1687</v>
      </c>
      <c r="C691" s="5">
        <v>83307</v>
      </c>
      <c r="D691" s="5" t="str">
        <f>VLOOKUP(B691,'West Penn Wire'!$B$4:$C$638,2,0)</f>
        <v>No WPW equivalent</v>
      </c>
    </row>
    <row r="692" spans="2:4" x14ac:dyDescent="0.25">
      <c r="B692" s="5" t="s">
        <v>1687</v>
      </c>
      <c r="C692" s="5" t="s">
        <v>2902</v>
      </c>
      <c r="D692" s="5" t="str">
        <f>VLOOKUP(B692,'West Penn Wire'!$B$4:$C$638,2,0)</f>
        <v>No WPW equivalent</v>
      </c>
    </row>
    <row r="693" spans="2:4" x14ac:dyDescent="0.25">
      <c r="B693" s="5" t="s">
        <v>1687</v>
      </c>
      <c r="C693" s="5">
        <v>83308</v>
      </c>
      <c r="D693" s="5" t="str">
        <f>VLOOKUP(B693,'West Penn Wire'!$B$4:$C$638,2,0)</f>
        <v>No WPW equivalent</v>
      </c>
    </row>
    <row r="694" spans="2:4" x14ac:dyDescent="0.25">
      <c r="B694" s="5" t="s">
        <v>1687</v>
      </c>
      <c r="C694" s="5" t="s">
        <v>2903</v>
      </c>
      <c r="D694" s="5" t="str">
        <f>VLOOKUP(B694,'West Penn Wire'!$B$4:$C$638,2,0)</f>
        <v>No WPW equivalent</v>
      </c>
    </row>
    <row r="695" spans="2:4" x14ac:dyDescent="0.25">
      <c r="B695" s="5" t="s">
        <v>1687</v>
      </c>
      <c r="C695" s="5">
        <v>83317</v>
      </c>
      <c r="D695" s="5" t="str">
        <f>VLOOKUP(B695,'West Penn Wire'!$B$4:$C$638,2,0)</f>
        <v>No WPW equivalent</v>
      </c>
    </row>
    <row r="696" spans="2:4" x14ac:dyDescent="0.25">
      <c r="B696" s="5" t="s">
        <v>1687</v>
      </c>
      <c r="C696" s="5" t="s">
        <v>2904</v>
      </c>
      <c r="D696" s="5" t="str">
        <f>VLOOKUP(B696,'West Penn Wire'!$B$4:$C$638,2,0)</f>
        <v>No WPW equivalent</v>
      </c>
    </row>
    <row r="697" spans="2:4" x14ac:dyDescent="0.25">
      <c r="B697" s="5" t="s">
        <v>1687</v>
      </c>
      <c r="C697" s="5">
        <v>83318</v>
      </c>
      <c r="D697" s="5" t="str">
        <f>VLOOKUP(B697,'West Penn Wire'!$B$4:$C$638,2,0)</f>
        <v>No WPW equivalent</v>
      </c>
    </row>
    <row r="698" spans="2:4" x14ac:dyDescent="0.25">
      <c r="B698" s="5" t="s">
        <v>1687</v>
      </c>
      <c r="C698" s="5" t="s">
        <v>2905</v>
      </c>
      <c r="D698" s="5" t="str">
        <f>VLOOKUP(B698,'West Penn Wire'!$B$4:$C$638,2,0)</f>
        <v>No WPW equivalent</v>
      </c>
    </row>
    <row r="699" spans="2:4" x14ac:dyDescent="0.25">
      <c r="B699" s="5" t="s">
        <v>1687</v>
      </c>
      <c r="C699" s="5">
        <v>83319</v>
      </c>
      <c r="D699" s="5" t="str">
        <f>VLOOKUP(B699,'West Penn Wire'!$B$4:$C$638,2,0)</f>
        <v>No WPW equivalent</v>
      </c>
    </row>
    <row r="700" spans="2:4" x14ac:dyDescent="0.25">
      <c r="B700" s="5" t="s">
        <v>1687</v>
      </c>
      <c r="C700" s="5" t="s">
        <v>2906</v>
      </c>
      <c r="D700" s="5" t="str">
        <f>VLOOKUP(B700,'West Penn Wire'!$B$4:$C$638,2,0)</f>
        <v>No WPW equivalent</v>
      </c>
    </row>
    <row r="701" spans="2:4" x14ac:dyDescent="0.25">
      <c r="B701" s="5" t="s">
        <v>1687</v>
      </c>
      <c r="C701" s="5">
        <v>83320</v>
      </c>
      <c r="D701" s="5" t="str">
        <f>VLOOKUP(B701,'West Penn Wire'!$B$4:$C$638,2,0)</f>
        <v>No WPW equivalent</v>
      </c>
    </row>
    <row r="702" spans="2:4" x14ac:dyDescent="0.25">
      <c r="B702" s="5" t="s">
        <v>1687</v>
      </c>
      <c r="C702" s="5" t="s">
        <v>2907</v>
      </c>
      <c r="D702" s="5" t="str">
        <f>VLOOKUP(B702,'West Penn Wire'!$B$4:$C$638,2,0)</f>
        <v>No WPW equivalent</v>
      </c>
    </row>
    <row r="703" spans="2:4" x14ac:dyDescent="0.25">
      <c r="B703" s="5" t="s">
        <v>1687</v>
      </c>
      <c r="C703" s="5">
        <v>83321</v>
      </c>
      <c r="D703" s="5" t="str">
        <f>VLOOKUP(B703,'West Penn Wire'!$B$4:$C$638,2,0)</f>
        <v>No WPW equivalent</v>
      </c>
    </row>
    <row r="704" spans="2:4" x14ac:dyDescent="0.25">
      <c r="B704" s="5" t="s">
        <v>1687</v>
      </c>
      <c r="C704" s="5" t="s">
        <v>2908</v>
      </c>
      <c r="D704" s="5" t="str">
        <f>VLOOKUP(B704,'West Penn Wire'!$B$4:$C$638,2,0)</f>
        <v>No WPW equivalent</v>
      </c>
    </row>
    <row r="705" spans="2:4" x14ac:dyDescent="0.25">
      <c r="B705" s="5" t="s">
        <v>1687</v>
      </c>
      <c r="C705" s="5">
        <v>83322</v>
      </c>
      <c r="D705" s="5" t="str">
        <f>VLOOKUP(B705,'West Penn Wire'!$B$4:$C$638,2,0)</f>
        <v>No WPW equivalent</v>
      </c>
    </row>
    <row r="706" spans="2:4" x14ac:dyDescent="0.25">
      <c r="B706" s="5" t="s">
        <v>1687</v>
      </c>
      <c r="C706" s="5" t="s">
        <v>2909</v>
      </c>
      <c r="D706" s="5" t="str">
        <f>VLOOKUP(B706,'West Penn Wire'!$B$4:$C$638,2,0)</f>
        <v>No WPW equivalent</v>
      </c>
    </row>
    <row r="707" spans="2:4" x14ac:dyDescent="0.25">
      <c r="B707" s="5" t="s">
        <v>1687</v>
      </c>
      <c r="C707" s="5">
        <v>83332</v>
      </c>
      <c r="D707" s="5" t="str">
        <f>VLOOKUP(B707,'West Penn Wire'!$B$4:$C$638,2,0)</f>
        <v>No WPW equivalent</v>
      </c>
    </row>
    <row r="708" spans="2:4" x14ac:dyDescent="0.25">
      <c r="B708" s="5" t="s">
        <v>1687</v>
      </c>
      <c r="C708" s="5" t="s">
        <v>2910</v>
      </c>
      <c r="D708" s="5" t="str">
        <f>VLOOKUP(B708,'West Penn Wire'!$B$4:$C$638,2,0)</f>
        <v>No WPW equivalent</v>
      </c>
    </row>
    <row r="709" spans="2:4" x14ac:dyDescent="0.25">
      <c r="B709" s="5" t="s">
        <v>1687</v>
      </c>
      <c r="C709" s="5">
        <v>83333</v>
      </c>
      <c r="D709" s="5" t="str">
        <f>VLOOKUP(B709,'West Penn Wire'!$B$4:$C$638,2,0)</f>
        <v>No WPW equivalent</v>
      </c>
    </row>
    <row r="710" spans="2:4" x14ac:dyDescent="0.25">
      <c r="B710" s="5" t="s">
        <v>1687</v>
      </c>
      <c r="C710" s="5" t="s">
        <v>2911</v>
      </c>
      <c r="D710" s="5" t="str">
        <f>VLOOKUP(B710,'West Penn Wire'!$B$4:$C$638,2,0)</f>
        <v>No WPW equivalent</v>
      </c>
    </row>
    <row r="711" spans="2:4" x14ac:dyDescent="0.25">
      <c r="B711" s="5" t="s">
        <v>1687</v>
      </c>
      <c r="C711" s="5">
        <v>83334</v>
      </c>
      <c r="D711" s="5" t="str">
        <f>VLOOKUP(B711,'West Penn Wire'!$B$4:$C$638,2,0)</f>
        <v>No WPW equivalent</v>
      </c>
    </row>
    <row r="712" spans="2:4" x14ac:dyDescent="0.25">
      <c r="B712" s="5" t="s">
        <v>1687</v>
      </c>
      <c r="C712" s="5" t="s">
        <v>2912</v>
      </c>
      <c r="D712" s="5" t="str">
        <f>VLOOKUP(B712,'West Penn Wire'!$B$4:$C$638,2,0)</f>
        <v>No WPW equivalent</v>
      </c>
    </row>
    <row r="713" spans="2:4" x14ac:dyDescent="0.25">
      <c r="B713" s="5" t="s">
        <v>1687</v>
      </c>
      <c r="C713" s="5">
        <v>83335</v>
      </c>
      <c r="D713" s="5" t="str">
        <f>VLOOKUP(B713,'West Penn Wire'!$B$4:$C$638,2,0)</f>
        <v>No WPW equivalent</v>
      </c>
    </row>
    <row r="714" spans="2:4" x14ac:dyDescent="0.25">
      <c r="B714" s="5" t="s">
        <v>1687</v>
      </c>
      <c r="C714" s="5" t="s">
        <v>2913</v>
      </c>
      <c r="D714" s="5" t="str">
        <f>VLOOKUP(B714,'West Penn Wire'!$B$4:$C$638,2,0)</f>
        <v>No WPW equivalent</v>
      </c>
    </row>
    <row r="715" spans="2:4" x14ac:dyDescent="0.25">
      <c r="B715" s="5" t="s">
        <v>1687</v>
      </c>
      <c r="C715" s="5">
        <v>83336</v>
      </c>
      <c r="D715" s="5" t="str">
        <f>VLOOKUP(B715,'West Penn Wire'!$B$4:$C$638,2,0)</f>
        <v>No WPW equivalent</v>
      </c>
    </row>
    <row r="716" spans="2:4" x14ac:dyDescent="0.25">
      <c r="B716" s="5" t="s">
        <v>1687</v>
      </c>
      <c r="C716" s="5" t="s">
        <v>2914</v>
      </c>
      <c r="D716" s="5" t="str">
        <f>VLOOKUP(B716,'West Penn Wire'!$B$4:$C$638,2,0)</f>
        <v>No WPW equivalent</v>
      </c>
    </row>
    <row r="717" spans="2:4" x14ac:dyDescent="0.25">
      <c r="B717" s="5" t="s">
        <v>1687</v>
      </c>
      <c r="C717" s="5">
        <v>83337</v>
      </c>
      <c r="D717" s="5" t="str">
        <f>VLOOKUP(B717,'West Penn Wire'!$B$4:$C$638,2,0)</f>
        <v>No WPW equivalent</v>
      </c>
    </row>
    <row r="718" spans="2:4" x14ac:dyDescent="0.25">
      <c r="B718" s="5" t="s">
        <v>1687</v>
      </c>
      <c r="C718" s="5" t="s">
        <v>2915</v>
      </c>
      <c r="D718" s="5" t="str">
        <f>VLOOKUP(B718,'West Penn Wire'!$B$4:$C$638,2,0)</f>
        <v>No WPW equivalent</v>
      </c>
    </row>
    <row r="719" spans="2:4" x14ac:dyDescent="0.25">
      <c r="B719" s="5" t="s">
        <v>1687</v>
      </c>
      <c r="C719" s="5">
        <v>83338</v>
      </c>
      <c r="D719" s="5" t="str">
        <f>VLOOKUP(B719,'West Penn Wire'!$B$4:$C$638,2,0)</f>
        <v>No WPW equivalent</v>
      </c>
    </row>
    <row r="720" spans="2:4" x14ac:dyDescent="0.25">
      <c r="B720" s="5" t="s">
        <v>1687</v>
      </c>
      <c r="C720" s="5" t="s">
        <v>2916</v>
      </c>
      <c r="D720" s="5" t="str">
        <f>VLOOKUP(B720,'West Penn Wire'!$B$4:$C$638,2,0)</f>
        <v>No WPW equivalent</v>
      </c>
    </row>
    <row r="721" spans="2:4" x14ac:dyDescent="0.25">
      <c r="B721" s="5" t="s">
        <v>1687</v>
      </c>
      <c r="C721" s="5">
        <v>83347</v>
      </c>
      <c r="D721" s="5" t="str">
        <f>VLOOKUP(B721,'West Penn Wire'!$B$4:$C$638,2,0)</f>
        <v>No WPW equivalent</v>
      </c>
    </row>
    <row r="722" spans="2:4" x14ac:dyDescent="0.25">
      <c r="B722" s="5" t="s">
        <v>1687</v>
      </c>
      <c r="C722" s="5" t="s">
        <v>2917</v>
      </c>
      <c r="D722" s="5" t="str">
        <f>VLOOKUP(B722,'West Penn Wire'!$B$4:$C$638,2,0)</f>
        <v>No WPW equivalent</v>
      </c>
    </row>
    <row r="723" spans="2:4" x14ac:dyDescent="0.25">
      <c r="B723" s="5" t="s">
        <v>1687</v>
      </c>
      <c r="C723" s="5">
        <v>83348</v>
      </c>
      <c r="D723" s="5" t="str">
        <f>VLOOKUP(B723,'West Penn Wire'!$B$4:$C$638,2,0)</f>
        <v>No WPW equivalent</v>
      </c>
    </row>
    <row r="724" spans="2:4" x14ac:dyDescent="0.25">
      <c r="B724" s="5" t="s">
        <v>1687</v>
      </c>
      <c r="C724" s="5" t="s">
        <v>2918</v>
      </c>
      <c r="D724" s="5" t="str">
        <f>VLOOKUP(B724,'West Penn Wire'!$B$4:$C$638,2,0)</f>
        <v>No WPW equivalent</v>
      </c>
    </row>
    <row r="725" spans="2:4" x14ac:dyDescent="0.25">
      <c r="B725" s="5" t="s">
        <v>1687</v>
      </c>
      <c r="C725" s="5">
        <v>83349</v>
      </c>
      <c r="D725" s="5" t="str">
        <f>VLOOKUP(B725,'West Penn Wire'!$B$4:$C$638,2,0)</f>
        <v>No WPW equivalent</v>
      </c>
    </row>
    <row r="726" spans="2:4" x14ac:dyDescent="0.25">
      <c r="B726" s="5" t="s">
        <v>1687</v>
      </c>
      <c r="C726" s="5" t="s">
        <v>2919</v>
      </c>
      <c r="D726" s="5" t="str">
        <f>VLOOKUP(B726,'West Penn Wire'!$B$4:$C$638,2,0)</f>
        <v>No WPW equivalent</v>
      </c>
    </row>
    <row r="727" spans="2:4" x14ac:dyDescent="0.25">
      <c r="B727" s="5" t="s">
        <v>1687</v>
      </c>
      <c r="C727" s="5">
        <v>83350</v>
      </c>
      <c r="D727" s="5" t="str">
        <f>VLOOKUP(B727,'West Penn Wire'!$B$4:$C$638,2,0)</f>
        <v>No WPW equivalent</v>
      </c>
    </row>
    <row r="728" spans="2:4" x14ac:dyDescent="0.25">
      <c r="B728" s="5" t="s">
        <v>1687</v>
      </c>
      <c r="C728" s="5" t="s">
        <v>2920</v>
      </c>
      <c r="D728" s="5" t="str">
        <f>VLOOKUP(B728,'West Penn Wire'!$B$4:$C$638,2,0)</f>
        <v>No WPW equivalent</v>
      </c>
    </row>
    <row r="729" spans="2:4" x14ac:dyDescent="0.25">
      <c r="B729" s="5" t="s">
        <v>1687</v>
      </c>
      <c r="C729" s="5">
        <v>83351</v>
      </c>
      <c r="D729" s="5" t="str">
        <f>VLOOKUP(B729,'West Penn Wire'!$B$4:$C$638,2,0)</f>
        <v>No WPW equivalent</v>
      </c>
    </row>
    <row r="730" spans="2:4" x14ac:dyDescent="0.25">
      <c r="B730" s="5" t="s">
        <v>1687</v>
      </c>
      <c r="C730" s="5" t="s">
        <v>2921</v>
      </c>
      <c r="D730" s="5" t="str">
        <f>VLOOKUP(B730,'West Penn Wire'!$B$4:$C$638,2,0)</f>
        <v>No WPW equivalent</v>
      </c>
    </row>
    <row r="731" spans="2:4" x14ac:dyDescent="0.25">
      <c r="B731" s="5" t="s">
        <v>1687</v>
      </c>
      <c r="C731" s="5">
        <v>83352</v>
      </c>
      <c r="D731" s="5" t="str">
        <f>VLOOKUP(B731,'West Penn Wire'!$B$4:$C$638,2,0)</f>
        <v>No WPW equivalent</v>
      </c>
    </row>
    <row r="732" spans="2:4" x14ac:dyDescent="0.25">
      <c r="B732" s="5" t="s">
        <v>1687</v>
      </c>
      <c r="C732" s="5" t="s">
        <v>2922</v>
      </c>
      <c r="D732" s="5" t="str">
        <f>VLOOKUP(B732,'West Penn Wire'!$B$4:$C$638,2,0)</f>
        <v>No WPW equivalent</v>
      </c>
    </row>
    <row r="733" spans="2:4" x14ac:dyDescent="0.25">
      <c r="B733" s="5" t="s">
        <v>1687</v>
      </c>
      <c r="C733" s="5">
        <v>83393</v>
      </c>
      <c r="D733" s="5" t="str">
        <f>VLOOKUP(B733,'West Penn Wire'!$B$4:$C$638,2,0)</f>
        <v>No WPW equivalent</v>
      </c>
    </row>
    <row r="734" spans="2:4" x14ac:dyDescent="0.25">
      <c r="B734" s="5" t="s">
        <v>1687</v>
      </c>
      <c r="C734" s="5">
        <v>83394</v>
      </c>
      <c r="D734" s="5" t="str">
        <f>VLOOKUP(B734,'West Penn Wire'!$B$4:$C$638,2,0)</f>
        <v>No WPW equivalent</v>
      </c>
    </row>
    <row r="735" spans="2:4" x14ac:dyDescent="0.25">
      <c r="B735" s="5" t="s">
        <v>1687</v>
      </c>
      <c r="C735" s="5">
        <v>83395</v>
      </c>
      <c r="D735" s="5" t="str">
        <f>VLOOKUP(B735,'West Penn Wire'!$B$4:$C$638,2,0)</f>
        <v>No WPW equivalent</v>
      </c>
    </row>
    <row r="736" spans="2:4" x14ac:dyDescent="0.25">
      <c r="B736" s="5" t="s">
        <v>1687</v>
      </c>
      <c r="C736" s="5">
        <v>83396</v>
      </c>
      <c r="D736" s="5" t="str">
        <f>VLOOKUP(B736,'West Penn Wire'!$B$4:$C$638,2,0)</f>
        <v>No WPW equivalent</v>
      </c>
    </row>
    <row r="737" spans="2:4" x14ac:dyDescent="0.25">
      <c r="B737" s="5" t="s">
        <v>1687</v>
      </c>
      <c r="C737" s="5">
        <v>83503</v>
      </c>
      <c r="D737" s="5" t="str">
        <f>VLOOKUP(B737,'West Penn Wire'!$B$4:$C$638,2,0)</f>
        <v>No WPW equivalent</v>
      </c>
    </row>
    <row r="738" spans="2:4" x14ac:dyDescent="0.25">
      <c r="B738" s="5" t="s">
        <v>1687</v>
      </c>
      <c r="C738" s="5">
        <v>83504</v>
      </c>
      <c r="D738" s="5" t="str">
        <f>VLOOKUP(B738,'West Penn Wire'!$B$4:$C$638,2,0)</f>
        <v>No WPW equivalent</v>
      </c>
    </row>
    <row r="739" spans="2:4" x14ac:dyDescent="0.25">
      <c r="B739" s="5" t="s">
        <v>1687</v>
      </c>
      <c r="C739" s="5">
        <v>83506</v>
      </c>
      <c r="D739" s="5" t="str">
        <f>VLOOKUP(B739,'West Penn Wire'!$B$4:$C$638,2,0)</f>
        <v>No WPW equivalent</v>
      </c>
    </row>
    <row r="740" spans="2:4" x14ac:dyDescent="0.25">
      <c r="B740" s="5" t="s">
        <v>1687</v>
      </c>
      <c r="C740" s="5">
        <v>83509</v>
      </c>
      <c r="D740" s="5" t="str">
        <f>VLOOKUP(B740,'West Penn Wire'!$B$4:$C$638,2,0)</f>
        <v>No WPW equivalent</v>
      </c>
    </row>
    <row r="741" spans="2:4" x14ac:dyDescent="0.25">
      <c r="B741" s="5" t="s">
        <v>1687</v>
      </c>
      <c r="C741" s="5">
        <v>83512</v>
      </c>
      <c r="D741" s="5" t="str">
        <f>VLOOKUP(B741,'West Penn Wire'!$B$4:$C$638,2,0)</f>
        <v>No WPW equivalent</v>
      </c>
    </row>
    <row r="742" spans="2:4" x14ac:dyDescent="0.25">
      <c r="B742" s="5" t="s">
        <v>1687</v>
      </c>
      <c r="C742" s="5">
        <v>83515</v>
      </c>
      <c r="D742" s="5" t="str">
        <f>VLOOKUP(B742,'West Penn Wire'!$B$4:$C$638,2,0)</f>
        <v>No WPW equivalent</v>
      </c>
    </row>
    <row r="743" spans="2:4" x14ac:dyDescent="0.25">
      <c r="B743" s="5" t="s">
        <v>1687</v>
      </c>
      <c r="C743" s="5">
        <v>83552</v>
      </c>
      <c r="D743" s="5" t="str">
        <f>VLOOKUP(B743,'West Penn Wire'!$B$4:$C$638,2,0)</f>
        <v>No WPW equivalent</v>
      </c>
    </row>
    <row r="744" spans="2:4" x14ac:dyDescent="0.25">
      <c r="B744" s="5" t="s">
        <v>1687</v>
      </c>
      <c r="C744" s="5">
        <v>83554</v>
      </c>
      <c r="D744" s="5" t="str">
        <f>VLOOKUP(B744,'West Penn Wire'!$B$4:$C$638,2,0)</f>
        <v>No WPW equivalent</v>
      </c>
    </row>
    <row r="745" spans="2:4" x14ac:dyDescent="0.25">
      <c r="B745" s="5" t="s">
        <v>1687</v>
      </c>
      <c r="C745" s="5">
        <v>83556</v>
      </c>
      <c r="D745" s="5" t="str">
        <f>VLOOKUP(B745,'West Penn Wire'!$B$4:$C$638,2,0)</f>
        <v>No WPW equivalent</v>
      </c>
    </row>
    <row r="746" spans="2:4" x14ac:dyDescent="0.25">
      <c r="B746" s="5" t="s">
        <v>1687</v>
      </c>
      <c r="C746" s="5">
        <v>83559</v>
      </c>
      <c r="D746" s="5" t="str">
        <f>VLOOKUP(B746,'West Penn Wire'!$B$4:$C$638,2,0)</f>
        <v>No WPW equivalent</v>
      </c>
    </row>
    <row r="747" spans="2:4" x14ac:dyDescent="0.25">
      <c r="B747" s="5" t="s">
        <v>1687</v>
      </c>
      <c r="C747" s="5">
        <v>83562</v>
      </c>
      <c r="D747" s="5" t="str">
        <f>VLOOKUP(B747,'West Penn Wire'!$B$4:$C$638,2,0)</f>
        <v>No WPW equivalent</v>
      </c>
    </row>
    <row r="748" spans="2:4" x14ac:dyDescent="0.25">
      <c r="B748" s="5" t="s">
        <v>1687</v>
      </c>
      <c r="C748" s="5">
        <v>83569</v>
      </c>
      <c r="D748" s="5" t="str">
        <f>VLOOKUP(B748,'West Penn Wire'!$B$4:$C$638,2,0)</f>
        <v>No WPW equivalent</v>
      </c>
    </row>
    <row r="749" spans="2:4" x14ac:dyDescent="0.25">
      <c r="B749" s="5" t="s">
        <v>1687</v>
      </c>
      <c r="C749" s="5">
        <v>83602</v>
      </c>
      <c r="D749" s="5" t="str">
        <f>VLOOKUP(B749,'West Penn Wire'!$B$4:$C$638,2,0)</f>
        <v>No WPW equivalent</v>
      </c>
    </row>
    <row r="750" spans="2:4" x14ac:dyDescent="0.25">
      <c r="B750" s="5" t="s">
        <v>1687</v>
      </c>
      <c r="C750" s="5">
        <v>83604</v>
      </c>
      <c r="D750" s="5" t="str">
        <f>VLOOKUP(B750,'West Penn Wire'!$B$4:$C$638,2,0)</f>
        <v>No WPW equivalent</v>
      </c>
    </row>
    <row r="751" spans="2:4" x14ac:dyDescent="0.25">
      <c r="B751" s="5" t="s">
        <v>1687</v>
      </c>
      <c r="C751" s="5">
        <v>83606</v>
      </c>
      <c r="D751" s="5" t="str">
        <f>VLOOKUP(B751,'West Penn Wire'!$B$4:$C$638,2,0)</f>
        <v>No WPW equivalent</v>
      </c>
    </row>
    <row r="752" spans="2:4" x14ac:dyDescent="0.25">
      <c r="B752" s="5" t="s">
        <v>1687</v>
      </c>
      <c r="C752" s="5">
        <v>83609</v>
      </c>
      <c r="D752" s="5" t="str">
        <f>VLOOKUP(B752,'West Penn Wire'!$B$4:$C$638,2,0)</f>
        <v>No WPW equivalent</v>
      </c>
    </row>
    <row r="753" spans="2:4" x14ac:dyDescent="0.25">
      <c r="B753" s="5" t="s">
        <v>1687</v>
      </c>
      <c r="C753" s="5">
        <v>83612</v>
      </c>
      <c r="D753" s="5" t="str">
        <f>VLOOKUP(B753,'West Penn Wire'!$B$4:$C$638,2,0)</f>
        <v>No WPW equivalent</v>
      </c>
    </row>
    <row r="754" spans="2:4" x14ac:dyDescent="0.25">
      <c r="B754" s="5" t="s">
        <v>1687</v>
      </c>
      <c r="C754" s="5">
        <v>83652</v>
      </c>
      <c r="D754" s="5" t="str">
        <f>VLOOKUP(B754,'West Penn Wire'!$B$4:$C$638,2,0)</f>
        <v>No WPW equivalent</v>
      </c>
    </row>
    <row r="755" spans="2:4" x14ac:dyDescent="0.25">
      <c r="B755" s="5" t="s">
        <v>1687</v>
      </c>
      <c r="C755" s="5">
        <v>83653</v>
      </c>
      <c r="D755" s="5" t="str">
        <f>VLOOKUP(B755,'West Penn Wire'!$B$4:$C$638,2,0)</f>
        <v>No WPW equivalent</v>
      </c>
    </row>
    <row r="756" spans="2:4" x14ac:dyDescent="0.25">
      <c r="B756" s="5" t="s">
        <v>1687</v>
      </c>
      <c r="C756" s="5">
        <v>83654</v>
      </c>
      <c r="D756" s="5" t="str">
        <f>VLOOKUP(B756,'West Penn Wire'!$B$4:$C$638,2,0)</f>
        <v>No WPW equivalent</v>
      </c>
    </row>
    <row r="757" spans="2:4" x14ac:dyDescent="0.25">
      <c r="B757" s="5" t="s">
        <v>1687</v>
      </c>
      <c r="C757" s="5">
        <v>83656</v>
      </c>
      <c r="D757" s="5" t="str">
        <f>VLOOKUP(B757,'West Penn Wire'!$B$4:$C$638,2,0)</f>
        <v>No WPW equivalent</v>
      </c>
    </row>
    <row r="758" spans="2:4" x14ac:dyDescent="0.25">
      <c r="B758" s="5" t="s">
        <v>1687</v>
      </c>
      <c r="C758" s="5">
        <v>83659</v>
      </c>
      <c r="D758" s="5" t="str">
        <f>VLOOKUP(B758,'West Penn Wire'!$B$4:$C$638,2,0)</f>
        <v>No WPW equivalent</v>
      </c>
    </row>
    <row r="759" spans="2:4" x14ac:dyDescent="0.25">
      <c r="B759" s="5" t="s">
        <v>1687</v>
      </c>
      <c r="C759" s="5">
        <v>83662</v>
      </c>
      <c r="D759" s="5" t="str">
        <f>VLOOKUP(B759,'West Penn Wire'!$B$4:$C$638,2,0)</f>
        <v>No WPW equivalent</v>
      </c>
    </row>
    <row r="760" spans="2:4" x14ac:dyDescent="0.25">
      <c r="B760" s="5" t="s">
        <v>1687</v>
      </c>
      <c r="C760" s="5">
        <v>87723</v>
      </c>
      <c r="D760" s="5" t="str">
        <f>VLOOKUP(B760,'West Penn Wire'!$B$4:$C$638,2,0)</f>
        <v>No WPW equivalent</v>
      </c>
    </row>
    <row r="761" spans="2:4" x14ac:dyDescent="0.25">
      <c r="B761" s="5" t="s">
        <v>1687</v>
      </c>
      <c r="C761" s="5">
        <v>87760</v>
      </c>
      <c r="D761" s="5" t="str">
        <f>VLOOKUP(B761,'West Penn Wire'!$B$4:$C$638,2,0)</f>
        <v>No WPW equivalent</v>
      </c>
    </row>
    <row r="762" spans="2:4" x14ac:dyDescent="0.25">
      <c r="B762" s="5" t="s">
        <v>1687</v>
      </c>
      <c r="C762" s="5">
        <v>87761</v>
      </c>
      <c r="D762" s="5" t="str">
        <f>VLOOKUP(B762,'West Penn Wire'!$B$4:$C$638,2,0)</f>
        <v>No WPW equivalent</v>
      </c>
    </row>
    <row r="763" spans="2:4" x14ac:dyDescent="0.25">
      <c r="B763" s="5" t="s">
        <v>1687</v>
      </c>
      <c r="C763" s="5">
        <v>87777</v>
      </c>
      <c r="D763" s="5" t="str">
        <f>VLOOKUP(B763,'West Penn Wire'!$B$4:$C$638,2,0)</f>
        <v>No WPW equivalent</v>
      </c>
    </row>
    <row r="764" spans="2:4" x14ac:dyDescent="0.25">
      <c r="B764" s="5" t="s">
        <v>1687</v>
      </c>
      <c r="C764" s="5">
        <v>88102</v>
      </c>
      <c r="D764" s="5" t="str">
        <f>VLOOKUP(B764,'West Penn Wire'!$B$4:$C$638,2,0)</f>
        <v>No WPW equivalent</v>
      </c>
    </row>
    <row r="765" spans="2:4" x14ac:dyDescent="0.25">
      <c r="B765" s="5" t="s">
        <v>1687</v>
      </c>
      <c r="C765" s="5">
        <v>88108</v>
      </c>
      <c r="D765" s="5" t="str">
        <f>VLOOKUP(B765,'West Penn Wire'!$B$4:$C$638,2,0)</f>
        <v>No WPW equivalent</v>
      </c>
    </row>
    <row r="766" spans="2:4" x14ac:dyDescent="0.25">
      <c r="B766" s="5" t="s">
        <v>1687</v>
      </c>
      <c r="C766" s="5">
        <v>88232</v>
      </c>
      <c r="D766" s="5" t="str">
        <f>VLOOKUP(B766,'West Penn Wire'!$B$4:$C$638,2,0)</f>
        <v>No WPW equivalent</v>
      </c>
    </row>
    <row r="767" spans="2:4" x14ac:dyDescent="0.25">
      <c r="B767" s="5" t="s">
        <v>1687</v>
      </c>
      <c r="C767" s="5">
        <v>88240</v>
      </c>
      <c r="D767" s="5" t="str">
        <f>VLOOKUP(B767,'West Penn Wire'!$B$4:$C$638,2,0)</f>
        <v>No WPW equivalent</v>
      </c>
    </row>
    <row r="768" spans="2:4" x14ac:dyDescent="0.25">
      <c r="B768" s="5" t="s">
        <v>1687</v>
      </c>
      <c r="C768" s="5">
        <v>88241</v>
      </c>
      <c r="D768" s="5" t="str">
        <f>VLOOKUP(B768,'West Penn Wire'!$B$4:$C$638,2,0)</f>
        <v>No WPW equivalent</v>
      </c>
    </row>
    <row r="769" spans="2:4" x14ac:dyDescent="0.25">
      <c r="B769" s="5" t="s">
        <v>1687</v>
      </c>
      <c r="C769" s="5">
        <v>88442</v>
      </c>
      <c r="D769" s="5" t="str">
        <f>VLOOKUP(B769,'West Penn Wire'!$B$4:$C$638,2,0)</f>
        <v>No WPW equivalent</v>
      </c>
    </row>
    <row r="770" spans="2:4" x14ac:dyDescent="0.25">
      <c r="B770" s="5" t="s">
        <v>1687</v>
      </c>
      <c r="C770" s="5">
        <v>88444</v>
      </c>
      <c r="D770" s="5" t="str">
        <f>VLOOKUP(B770,'West Penn Wire'!$B$4:$C$638,2,0)</f>
        <v>No WPW equivalent</v>
      </c>
    </row>
    <row r="771" spans="2:4" x14ac:dyDescent="0.25">
      <c r="B771" s="5" t="s">
        <v>1687</v>
      </c>
      <c r="C771" s="5">
        <v>88489</v>
      </c>
      <c r="D771" s="5" t="str">
        <f>VLOOKUP(B771,'West Penn Wire'!$B$4:$C$638,2,0)</f>
        <v>No WPW equivalent</v>
      </c>
    </row>
    <row r="772" spans="2:4" x14ac:dyDescent="0.25">
      <c r="B772" s="5" t="s">
        <v>1687</v>
      </c>
      <c r="C772" s="5">
        <v>88723</v>
      </c>
      <c r="D772" s="5" t="str">
        <f>VLOOKUP(B772,'West Penn Wire'!$B$4:$C$638,2,0)</f>
        <v>No WPW equivalent</v>
      </c>
    </row>
    <row r="773" spans="2:4" x14ac:dyDescent="0.25">
      <c r="B773" s="5" t="s">
        <v>1687</v>
      </c>
      <c r="C773" s="5">
        <v>88760</v>
      </c>
      <c r="D773" s="5" t="str">
        <f>VLOOKUP(B773,'West Penn Wire'!$B$4:$C$638,2,0)</f>
        <v>No WPW equivalent</v>
      </c>
    </row>
    <row r="774" spans="2:4" x14ac:dyDescent="0.25">
      <c r="B774" s="5" t="s">
        <v>1687</v>
      </c>
      <c r="C774" s="5">
        <v>88770</v>
      </c>
      <c r="D774" s="5" t="str">
        <f>VLOOKUP(B774,'West Penn Wire'!$B$4:$C$638,2,0)</f>
        <v>No WPW equivalent</v>
      </c>
    </row>
    <row r="775" spans="2:4" x14ac:dyDescent="0.25">
      <c r="B775" s="5" t="s">
        <v>1687</v>
      </c>
      <c r="C775" s="5">
        <v>88777</v>
      </c>
      <c r="D775" s="5" t="str">
        <f>VLOOKUP(B775,'West Penn Wire'!$B$4:$C$638,2,0)</f>
        <v>No WPW equivalent</v>
      </c>
    </row>
    <row r="776" spans="2:4" x14ac:dyDescent="0.25">
      <c r="B776" s="5" t="s">
        <v>1687</v>
      </c>
      <c r="C776" s="5">
        <v>89108</v>
      </c>
      <c r="D776" s="5" t="str">
        <f>VLOOKUP(B776,'West Penn Wire'!$B$4:$C$638,2,0)</f>
        <v>No WPW equivalent</v>
      </c>
    </row>
    <row r="777" spans="2:4" x14ac:dyDescent="0.25">
      <c r="B777" s="5" t="s">
        <v>1687</v>
      </c>
      <c r="C777" s="5">
        <v>89248</v>
      </c>
      <c r="D777" s="5" t="str">
        <f>VLOOKUP(B777,'West Penn Wire'!$B$4:$C$638,2,0)</f>
        <v>No WPW equivalent</v>
      </c>
    </row>
    <row r="778" spans="2:4" x14ac:dyDescent="0.25">
      <c r="B778" s="5" t="s">
        <v>1687</v>
      </c>
      <c r="C778" s="5">
        <v>89418</v>
      </c>
      <c r="D778" s="5" t="str">
        <f>VLOOKUP(B778,'West Penn Wire'!$B$4:$C$638,2,0)</f>
        <v>No WPW equivalent</v>
      </c>
    </row>
    <row r="779" spans="2:4" x14ac:dyDescent="0.25">
      <c r="B779" s="5" t="s">
        <v>1687</v>
      </c>
      <c r="C779" s="5">
        <v>89463</v>
      </c>
      <c r="D779" s="5" t="str">
        <f>VLOOKUP(B779,'West Penn Wire'!$B$4:$C$638,2,0)</f>
        <v>No WPW equivalent</v>
      </c>
    </row>
    <row r="780" spans="2:4" x14ac:dyDescent="0.25">
      <c r="B780" s="5" t="s">
        <v>1687</v>
      </c>
      <c r="C780" s="5">
        <v>89728</v>
      </c>
      <c r="D780" s="5" t="str">
        <f>VLOOKUP(B780,'West Penn Wire'!$B$4:$C$638,2,0)</f>
        <v>No WPW equivalent</v>
      </c>
    </row>
    <row r="781" spans="2:4" x14ac:dyDescent="0.25">
      <c r="B781" s="5" t="s">
        <v>1687</v>
      </c>
      <c r="C781" s="5">
        <v>89729</v>
      </c>
      <c r="D781" s="5" t="str">
        <f>VLOOKUP(B781,'West Penn Wire'!$B$4:$C$638,2,0)</f>
        <v>No WPW equivalent</v>
      </c>
    </row>
    <row r="782" spans="2:4" x14ac:dyDescent="0.25">
      <c r="B782" s="5" t="s">
        <v>1687</v>
      </c>
      <c r="C782" s="5">
        <v>89730</v>
      </c>
      <c r="D782" s="5" t="str">
        <f>VLOOKUP(B782,'West Penn Wire'!$B$4:$C$638,2,0)</f>
        <v>No WPW equivalent</v>
      </c>
    </row>
    <row r="783" spans="2:4" x14ac:dyDescent="0.25">
      <c r="B783" s="5" t="s">
        <v>1687</v>
      </c>
      <c r="C783" s="5">
        <v>89731</v>
      </c>
      <c r="D783" s="5" t="str">
        <f>VLOOKUP(B783,'West Penn Wire'!$B$4:$C$638,2,0)</f>
        <v>No WPW equivalent</v>
      </c>
    </row>
    <row r="784" spans="2:4" x14ac:dyDescent="0.25">
      <c r="B784" s="5" t="s">
        <v>1687</v>
      </c>
      <c r="C784" s="5">
        <v>89740</v>
      </c>
      <c r="D784" s="5" t="str">
        <f>VLOOKUP(B784,'West Penn Wire'!$B$4:$C$638,2,0)</f>
        <v>No WPW equivalent</v>
      </c>
    </row>
    <row r="785" spans="2:4" x14ac:dyDescent="0.25">
      <c r="B785" s="5" t="s">
        <v>1687</v>
      </c>
      <c r="C785" s="5">
        <v>89841</v>
      </c>
      <c r="D785" s="5" t="str">
        <f>VLOOKUP(B785,'West Penn Wire'!$B$4:$C$638,2,0)</f>
        <v>No WPW equivalent</v>
      </c>
    </row>
    <row r="786" spans="2:4" x14ac:dyDescent="0.25">
      <c r="B786" s="5" t="s">
        <v>1687</v>
      </c>
      <c r="C786" s="5">
        <v>89842</v>
      </c>
      <c r="D786" s="5" t="str">
        <f>VLOOKUP(B786,'West Penn Wire'!$B$4:$C$638,2,0)</f>
        <v>No WPW equivalent</v>
      </c>
    </row>
    <row r="787" spans="2:4" x14ac:dyDescent="0.25">
      <c r="B787" s="5" t="s">
        <v>1687</v>
      </c>
      <c r="C787" s="5">
        <v>89907</v>
      </c>
      <c r="D787" s="5" t="str">
        <f>VLOOKUP(B787,'West Penn Wire'!$B$4:$C$638,2,0)</f>
        <v>No WPW equivalent</v>
      </c>
    </row>
    <row r="788" spans="2:4" x14ac:dyDescent="0.25">
      <c r="B788" s="5" t="s">
        <v>3200</v>
      </c>
      <c r="C788" s="5">
        <v>89913</v>
      </c>
      <c r="D788" s="5" t="str">
        <f>VLOOKUP(B788,'West Penn Wire'!$B$4:$C$638,2,0)</f>
        <v>RG8/U 10AWG 50 OHM CMP</v>
      </c>
    </row>
    <row r="789" spans="2:4" x14ac:dyDescent="0.25">
      <c r="B789" s="5" t="s">
        <v>1687</v>
      </c>
      <c r="C789" s="5" t="s">
        <v>2923</v>
      </c>
      <c r="D789" s="5" t="str">
        <f>VLOOKUP(B789,'West Penn Wire'!$B$4:$C$638,2,0)</f>
        <v>No WPW equivalent</v>
      </c>
    </row>
    <row r="790" spans="2:4" x14ac:dyDescent="0.25">
      <c r="B790" s="5" t="s">
        <v>1687</v>
      </c>
      <c r="C790" s="5" t="s">
        <v>2924</v>
      </c>
      <c r="D790" s="5" t="str">
        <f>VLOOKUP(B790,'West Penn Wire'!$B$4:$C$638,2,0)</f>
        <v>No WPW equivalent</v>
      </c>
    </row>
    <row r="791" spans="2:4" x14ac:dyDescent="0.25">
      <c r="B791" s="5" t="s">
        <v>1687</v>
      </c>
      <c r="C791" s="5" t="s">
        <v>2925</v>
      </c>
      <c r="D791" s="5" t="str">
        <f>VLOOKUP(B791,'West Penn Wire'!$B$4:$C$638,2,0)</f>
        <v>No WPW equivalent</v>
      </c>
    </row>
    <row r="792" spans="2:4" x14ac:dyDescent="0.25">
      <c r="B792" s="5" t="s">
        <v>1687</v>
      </c>
      <c r="C792" s="5" t="s">
        <v>2926</v>
      </c>
      <c r="D792" s="5" t="str">
        <f>VLOOKUP(B792,'West Penn Wire'!$B$4:$C$638,2,0)</f>
        <v>No WPW equivalent</v>
      </c>
    </row>
    <row r="793" spans="2:4" x14ac:dyDescent="0.25">
      <c r="B793" s="5" t="s">
        <v>1687</v>
      </c>
      <c r="C793" s="5" t="s">
        <v>2927</v>
      </c>
      <c r="D793" s="5" t="str">
        <f>VLOOKUP(B793,'West Penn Wire'!$B$4:$C$638,2,0)</f>
        <v>No WPW equivalent</v>
      </c>
    </row>
  </sheetData>
  <sheetProtection password="CB2B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27"/>
  <sheetViews>
    <sheetView topLeftCell="A399" workbookViewId="0">
      <selection activeCell="E412" sqref="E412"/>
    </sheetView>
  </sheetViews>
  <sheetFormatPr defaultRowHeight="15" x14ac:dyDescent="0.25"/>
  <cols>
    <col min="1" max="1" width="8.28515625" bestFit="1" customWidth="1"/>
    <col min="2" max="2" width="17.42578125" bestFit="1" customWidth="1"/>
    <col min="3" max="3" width="8.28515625" bestFit="1" customWidth="1"/>
    <col min="4" max="4" width="54.140625" bestFit="1" customWidth="1"/>
  </cols>
  <sheetData>
    <row r="1" spans="2:5" x14ac:dyDescent="0.25">
      <c r="B1" s="4"/>
      <c r="D1" s="4"/>
      <c r="E1" s="4"/>
    </row>
    <row r="2" spans="2:5" x14ac:dyDescent="0.25">
      <c r="B2" s="8" t="s">
        <v>582</v>
      </c>
      <c r="C2" s="8" t="s">
        <v>581</v>
      </c>
      <c r="D2" s="6" t="s">
        <v>2124</v>
      </c>
    </row>
    <row r="3" spans="2:5" x14ac:dyDescent="0.25">
      <c r="B3" s="8"/>
      <c r="C3" s="8"/>
      <c r="D3" s="21"/>
    </row>
    <row r="4" spans="2:5" x14ac:dyDescent="0.25">
      <c r="B4" s="5">
        <v>296</v>
      </c>
      <c r="C4" s="5" t="s">
        <v>590</v>
      </c>
      <c r="D4" s="5" t="str">
        <f>VLOOKUP(B4,'West Penn Wire'!$B$4:$C$638,2,FALSE)</f>
        <v>2 COND. 12 (19X25) SHLD BARE CMR</v>
      </c>
    </row>
    <row r="5" spans="2:5" x14ac:dyDescent="0.25">
      <c r="B5" s="5" t="s">
        <v>1687</v>
      </c>
      <c r="C5" s="5" t="s">
        <v>592</v>
      </c>
      <c r="D5" s="5" t="str">
        <f>VLOOKUP(B5,'West Penn Wire'!$B$4:$C$638,2,FALSE)</f>
        <v>No WPW equivalent</v>
      </c>
    </row>
    <row r="6" spans="2:5" x14ac:dyDescent="0.25">
      <c r="B6" s="5" t="s">
        <v>1687</v>
      </c>
      <c r="C6" s="5" t="s">
        <v>594</v>
      </c>
      <c r="D6" s="5" t="str">
        <f>VLOOKUP(B6,'West Penn Wire'!$B$4:$C$638,2,FALSE)</f>
        <v>No WPW equivalent</v>
      </c>
    </row>
    <row r="7" spans="2:5" x14ac:dyDescent="0.25">
      <c r="B7" s="5">
        <v>227</v>
      </c>
      <c r="C7" s="5" t="s">
        <v>596</v>
      </c>
      <c r="D7" s="5" t="str">
        <f>VLOOKUP(B7,'West Penn Wire'!$B$4:$C$638,2,FALSE)</f>
        <v>2 COND 12 (19X25) BARE CL3R</v>
      </c>
    </row>
    <row r="8" spans="2:5" x14ac:dyDescent="0.25">
      <c r="B8" s="5" t="s">
        <v>230</v>
      </c>
      <c r="C8" s="5" t="s">
        <v>598</v>
      </c>
      <c r="D8" s="5" t="str">
        <f>VLOOKUP(B8,'West Penn Wire'!$B$4:$C$638,2,FALSE)</f>
        <v>2 COND 12 (65X30) BARE CL2 SPEAKER</v>
      </c>
    </row>
    <row r="9" spans="2:5" x14ac:dyDescent="0.25">
      <c r="B9" s="5">
        <v>238</v>
      </c>
      <c r="C9" s="5" t="s">
        <v>600</v>
      </c>
      <c r="D9" s="5" t="str">
        <f>VLOOKUP(B9,'West Penn Wire'!$B$4:$C$638,2,FALSE)</f>
        <v>3 COND. 12 (19X25) BARE CL3R</v>
      </c>
    </row>
    <row r="10" spans="2:5" x14ac:dyDescent="0.25">
      <c r="B10" s="5" t="s">
        <v>1687</v>
      </c>
      <c r="C10" s="5" t="s">
        <v>602</v>
      </c>
      <c r="D10" s="5" t="str">
        <f>VLOOKUP(B10,'West Penn Wire'!$B$4:$C$638,2,FALSE)</f>
        <v>No WPW equivalent</v>
      </c>
    </row>
    <row r="11" spans="2:5" x14ac:dyDescent="0.25">
      <c r="B11" s="5">
        <v>248</v>
      </c>
      <c r="C11" s="5" t="s">
        <v>604</v>
      </c>
      <c r="D11" s="5" t="str">
        <f>VLOOKUP(B11,'West Penn Wire'!$B$4:$C$638,2,FALSE)</f>
        <v>4 COND 12 (19X25) BARE CL3R</v>
      </c>
    </row>
    <row r="12" spans="2:5" x14ac:dyDescent="0.25">
      <c r="B12" s="5" t="s">
        <v>509</v>
      </c>
      <c r="C12" s="5" t="s">
        <v>606</v>
      </c>
      <c r="D12" s="5" t="str">
        <f>VLOOKUP(B12,'West Penn Wire'!$B$4:$C$638,2,FALSE)</f>
        <v>4 COND 12 (65X30) BARE CL2 SPEAKER</v>
      </c>
    </row>
    <row r="13" spans="2:5" x14ac:dyDescent="0.25">
      <c r="B13" s="5" t="s">
        <v>1687</v>
      </c>
      <c r="C13" s="5" t="s">
        <v>608</v>
      </c>
      <c r="D13" s="5" t="str">
        <f>VLOOKUP(B13,'West Penn Wire'!$B$4:$C$638,2,FALSE)</f>
        <v>No WPW equivalent</v>
      </c>
    </row>
    <row r="14" spans="2:5" x14ac:dyDescent="0.25">
      <c r="B14" s="5" t="s">
        <v>611</v>
      </c>
      <c r="C14" s="5" t="s">
        <v>610</v>
      </c>
      <c r="D14" s="5" t="str">
        <f>VLOOKUP(B14,'West Penn Wire'!$B$4:$C$638,2,FALSE)</f>
        <v>1-(RG59/U CCTV) + 2 COND 18 UNSHLD, 1PR. 18 SHLD CM</v>
      </c>
    </row>
    <row r="15" spans="2:5" x14ac:dyDescent="0.25">
      <c r="B15" s="5" t="s">
        <v>505</v>
      </c>
      <c r="C15" s="5" t="s">
        <v>613</v>
      </c>
      <c r="D15" s="5" t="str">
        <f>VLOOKUP(B15,'West Penn Wire'!$B$4:$C$638,2,FALSE)</f>
        <v>2 COND 12 SOLID BARE SHIELDED FPLR</v>
      </c>
    </row>
    <row r="16" spans="2:5" x14ac:dyDescent="0.25">
      <c r="B16" s="5">
        <v>999</v>
      </c>
      <c r="C16" s="5" t="s">
        <v>615</v>
      </c>
      <c r="D16" s="5" t="str">
        <f>VLOOKUP(B16,'West Penn Wire'!$B$4:$C$638,2,FALSE)</f>
        <v>2 COND 12 SOLID BARE SHIELDED FPLR</v>
      </c>
    </row>
    <row r="17" spans="2:4" x14ac:dyDescent="0.25">
      <c r="B17" s="5" t="s">
        <v>1687</v>
      </c>
      <c r="C17" s="5" t="s">
        <v>617</v>
      </c>
      <c r="D17" s="5" t="str">
        <f>VLOOKUP(B17,'West Penn Wire'!$B$4:$C$638,2,FALSE)</f>
        <v>No WPW equivalent</v>
      </c>
    </row>
    <row r="18" spans="2:4" x14ac:dyDescent="0.25">
      <c r="B18" s="5">
        <v>1999</v>
      </c>
      <c r="C18" s="5" t="s">
        <v>619</v>
      </c>
      <c r="D18" s="5" t="str">
        <f>VLOOKUP(B18,'West Penn Wire'!$B$4:$C$638,2,FALSE)</f>
        <v>2 COND 12 SOLID BARE SHIELDED NPLF</v>
      </c>
    </row>
    <row r="19" spans="2:4" x14ac:dyDescent="0.25">
      <c r="B19" s="5" t="s">
        <v>1687</v>
      </c>
      <c r="C19" s="5" t="s">
        <v>621</v>
      </c>
      <c r="D19" s="5" t="str">
        <f>VLOOKUP(B19,'West Penn Wire'!$B$4:$C$638,2,FALSE)</f>
        <v>No WPW equivalent</v>
      </c>
    </row>
    <row r="20" spans="2:4" x14ac:dyDescent="0.25">
      <c r="B20" s="5">
        <v>998</v>
      </c>
      <c r="C20" s="5" t="s">
        <v>623</v>
      </c>
      <c r="D20" s="5" t="str">
        <f>VLOOKUP(B20,'West Penn Wire'!$B$4:$C$638,2,FALSE)</f>
        <v>2 COND 12 SOLID BARE FPLR</v>
      </c>
    </row>
    <row r="21" spans="2:4" x14ac:dyDescent="0.25">
      <c r="B21" s="5" t="s">
        <v>1687</v>
      </c>
      <c r="C21" s="5" t="s">
        <v>625</v>
      </c>
      <c r="D21" s="5" t="str">
        <f>VLOOKUP(B21,'West Penn Wire'!$B$4:$C$638,2,FALSE)</f>
        <v>No WPW equivalent</v>
      </c>
    </row>
    <row r="22" spans="2:4" x14ac:dyDescent="0.25">
      <c r="B22" s="5" t="s">
        <v>1687</v>
      </c>
      <c r="C22" s="5" t="s">
        <v>627</v>
      </c>
      <c r="D22" s="5" t="str">
        <f>VLOOKUP(B22,'West Penn Wire'!$B$4:$C$638,2,FALSE)</f>
        <v>No WPW equivalent</v>
      </c>
    </row>
    <row r="23" spans="2:4" x14ac:dyDescent="0.25">
      <c r="B23" s="5" t="s">
        <v>1687</v>
      </c>
      <c r="C23" s="5" t="s">
        <v>629</v>
      </c>
      <c r="D23" s="5" t="str">
        <f>VLOOKUP(B23,'West Penn Wire'!$B$4:$C$638,2,FALSE)</f>
        <v>No WPW equivalent</v>
      </c>
    </row>
    <row r="24" spans="2:4" x14ac:dyDescent="0.25">
      <c r="B24" s="5">
        <v>295</v>
      </c>
      <c r="C24" s="5" t="s">
        <v>631</v>
      </c>
      <c r="D24" s="5" t="str">
        <f>VLOOKUP(B24,'West Penn Wire'!$B$4:$C$638,2,FALSE)</f>
        <v>2 COND. 14 (19X27) SHLD BARE CMR</v>
      </c>
    </row>
    <row r="25" spans="2:4" x14ac:dyDescent="0.25">
      <c r="B25" s="5" t="s">
        <v>1687</v>
      </c>
      <c r="C25" s="5" t="s">
        <v>634</v>
      </c>
      <c r="D25" s="5" t="str">
        <f>VLOOKUP(B25,'West Penn Wire'!$B$4:$C$638,2,FALSE)</f>
        <v>No WPW equivalent</v>
      </c>
    </row>
    <row r="26" spans="2:4" x14ac:dyDescent="0.25">
      <c r="B26" s="5" t="s">
        <v>1687</v>
      </c>
      <c r="C26" s="5" t="s">
        <v>636</v>
      </c>
      <c r="D26" s="5" t="str">
        <f>VLOOKUP(B26,'West Penn Wire'!$B$4:$C$638,2,FALSE)</f>
        <v>No WPW equivalent</v>
      </c>
    </row>
    <row r="27" spans="2:4" x14ac:dyDescent="0.25">
      <c r="B27" s="5">
        <v>226</v>
      </c>
      <c r="C27" s="5" t="s">
        <v>638</v>
      </c>
      <c r="D27" s="5" t="str">
        <f>VLOOKUP(B27,'West Penn Wire'!$B$4:$C$638,2,FALSE)</f>
        <v>2 COND 14 (19X27) BARE CL3R</v>
      </c>
    </row>
    <row r="28" spans="2:4" x14ac:dyDescent="0.25">
      <c r="B28" s="5" t="s">
        <v>226</v>
      </c>
      <c r="C28" s="5" t="s">
        <v>640</v>
      </c>
      <c r="D28" s="5" t="str">
        <f>VLOOKUP(B28,'West Penn Wire'!$B$4:$C$638,2,FALSE)</f>
        <v>2 COND 14 (41X30) BARE CL2 SPEAKER</v>
      </c>
    </row>
    <row r="29" spans="2:4" x14ac:dyDescent="0.25">
      <c r="B29" s="5" t="s">
        <v>1687</v>
      </c>
      <c r="C29" s="5" t="s">
        <v>642</v>
      </c>
      <c r="D29" s="5" t="str">
        <f>VLOOKUP(B29,'West Penn Wire'!$B$4:$C$638,2,FALSE)</f>
        <v>No WPW equivalent</v>
      </c>
    </row>
    <row r="30" spans="2:4" x14ac:dyDescent="0.25">
      <c r="B30" s="5">
        <v>305</v>
      </c>
      <c r="C30" s="5" t="s">
        <v>644</v>
      </c>
      <c r="D30" s="5" t="str">
        <f>VLOOKUP(B30,'West Penn Wire'!$B$4:$C$638,2,FALSE)</f>
        <v>3 COND. 14 (19X27) BARE SHIELDED CL3R</v>
      </c>
    </row>
    <row r="31" spans="2:4" x14ac:dyDescent="0.25">
      <c r="B31" s="5">
        <v>236</v>
      </c>
      <c r="C31" s="5" t="s">
        <v>646</v>
      </c>
      <c r="D31" s="5" t="str">
        <f>VLOOKUP(B31,'West Penn Wire'!$B$4:$C$638,2,FALSE)</f>
        <v>3 COND. 14 (19X27) BARE CL3R</v>
      </c>
    </row>
    <row r="32" spans="2:4" x14ac:dyDescent="0.25">
      <c r="B32" s="5" t="s">
        <v>1687</v>
      </c>
      <c r="C32" s="5" t="s">
        <v>648</v>
      </c>
      <c r="D32" s="5" t="str">
        <f>VLOOKUP(B32,'West Penn Wire'!$B$4:$C$638,2,FALSE)</f>
        <v>No WPW equivalent</v>
      </c>
    </row>
    <row r="33" spans="2:4" x14ac:dyDescent="0.25">
      <c r="B33" s="5">
        <v>246</v>
      </c>
      <c r="C33" s="5" t="s">
        <v>650</v>
      </c>
      <c r="D33" s="5" t="str">
        <f>VLOOKUP(B33,'West Penn Wire'!$B$4:$C$638,2,FALSE)</f>
        <v>4 COND 14 (19X27) BARE CL3R</v>
      </c>
    </row>
    <row r="34" spans="2:4" x14ac:dyDescent="0.25">
      <c r="B34" s="5" t="s">
        <v>228</v>
      </c>
      <c r="C34" s="5" t="s">
        <v>652</v>
      </c>
      <c r="D34" s="5" t="str">
        <f>VLOOKUP(B34,'West Penn Wire'!$B$4:$C$638,2,FALSE)</f>
        <v>4 COND 14 (41X30) BARE CL2 SPEAKER</v>
      </c>
    </row>
    <row r="35" spans="2:4" x14ac:dyDescent="0.25">
      <c r="B35" s="5" t="s">
        <v>34</v>
      </c>
      <c r="C35" s="5" t="s">
        <v>654</v>
      </c>
      <c r="D35" s="5" t="str">
        <f>VLOOKUP(B35,'West Penn Wire'!$B$4:$C$638,2,FALSE)</f>
        <v>2 COND 14 SOLID BARE SHIELDED FPLR</v>
      </c>
    </row>
    <row r="36" spans="2:4" x14ac:dyDescent="0.25">
      <c r="B36" s="5">
        <v>995</v>
      </c>
      <c r="C36" s="5" t="s">
        <v>656</v>
      </c>
      <c r="D36" s="5" t="str">
        <f>VLOOKUP(B36,'West Penn Wire'!$B$4:$C$638,2,FALSE)</f>
        <v>2 COND 14 SOLID BARE SHIELDED FPLR</v>
      </c>
    </row>
    <row r="37" spans="2:4" x14ac:dyDescent="0.25">
      <c r="B37" s="5" t="s">
        <v>1687</v>
      </c>
      <c r="C37" s="5" t="s">
        <v>658</v>
      </c>
      <c r="D37" s="5" t="str">
        <f>VLOOKUP(B37,'West Penn Wire'!$B$4:$C$638,2,FALSE)</f>
        <v>No WPW equivalent</v>
      </c>
    </row>
    <row r="38" spans="2:4" x14ac:dyDescent="0.25">
      <c r="B38" s="5">
        <v>1995</v>
      </c>
      <c r="C38" s="5" t="s">
        <v>660</v>
      </c>
      <c r="D38" s="5" t="str">
        <f>VLOOKUP(B38,'West Penn Wire'!$B$4:$C$638,2,FALSE)</f>
        <v>2 COND 14 SOLID BARE SHIELDED NPLF</v>
      </c>
    </row>
    <row r="39" spans="2:4" x14ac:dyDescent="0.25">
      <c r="B39" s="5" t="s">
        <v>1687</v>
      </c>
      <c r="C39" s="5" t="s">
        <v>662</v>
      </c>
      <c r="D39" s="5" t="str">
        <f>VLOOKUP(B39,'West Penn Wire'!$B$4:$C$638,2,FALSE)</f>
        <v>No WPW equivalent</v>
      </c>
    </row>
    <row r="40" spans="2:4" x14ac:dyDescent="0.25">
      <c r="B40" s="5">
        <v>994</v>
      </c>
      <c r="C40" s="5" t="s">
        <v>664</v>
      </c>
      <c r="D40" s="5" t="str">
        <f>VLOOKUP(B40,'West Penn Wire'!$B$4:$C$638,2,FALSE)</f>
        <v>2 COND 14 SOLID BARE FPLR</v>
      </c>
    </row>
    <row r="41" spans="2:4" x14ac:dyDescent="0.25">
      <c r="B41" s="5" t="s">
        <v>1687</v>
      </c>
      <c r="C41" s="5" t="s">
        <v>666</v>
      </c>
      <c r="D41" s="5" t="str">
        <f>VLOOKUP(B41,'West Penn Wire'!$B$4:$C$638,2,FALSE)</f>
        <v>No WPW equivalent</v>
      </c>
    </row>
    <row r="42" spans="2:4" x14ac:dyDescent="0.25">
      <c r="B42" s="5">
        <v>1994</v>
      </c>
      <c r="C42" s="5" t="s">
        <v>668</v>
      </c>
      <c r="D42" s="5" t="str">
        <f>VLOOKUP(B42,'West Penn Wire'!$B$4:$C$638,2,FALSE)</f>
        <v>2 COND 14 SOLID BARE NPLF</v>
      </c>
    </row>
    <row r="43" spans="2:4" x14ac:dyDescent="0.25">
      <c r="B43" s="5" t="s">
        <v>1687</v>
      </c>
      <c r="C43" s="5" t="s">
        <v>670</v>
      </c>
      <c r="D43" s="5" t="str">
        <f>VLOOKUP(B43,'West Penn Wire'!$B$4:$C$638,2,FALSE)</f>
        <v>No WPW equivalent</v>
      </c>
    </row>
    <row r="44" spans="2:4" x14ac:dyDescent="0.25">
      <c r="B44" s="5" t="s">
        <v>1687</v>
      </c>
      <c r="C44" s="5" t="s">
        <v>672</v>
      </c>
      <c r="D44" s="5" t="str">
        <f>VLOOKUP(B44,'West Penn Wire'!$B$4:$C$638,2,FALSE)</f>
        <v>No WPW equivalent</v>
      </c>
    </row>
    <row r="45" spans="2:4" x14ac:dyDescent="0.25">
      <c r="B45" s="5" t="s">
        <v>1687</v>
      </c>
      <c r="C45" s="5" t="s">
        <v>674</v>
      </c>
      <c r="D45" s="5" t="str">
        <f>VLOOKUP(B45,'West Penn Wire'!$B$4:$C$638,2,FALSE)</f>
        <v>No WPW equivalent</v>
      </c>
    </row>
    <row r="46" spans="2:4" x14ac:dyDescent="0.25">
      <c r="B46" s="5">
        <v>1997</v>
      </c>
      <c r="C46" s="5" t="s">
        <v>676</v>
      </c>
      <c r="D46" s="5" t="str">
        <f>VLOOKUP(B46,'West Penn Wire'!$B$4:$C$638,2,FALSE)</f>
        <v>4 COND 14 SOLID BARE SHIELDED NPLF</v>
      </c>
    </row>
    <row r="47" spans="2:4" x14ac:dyDescent="0.25">
      <c r="B47" s="5">
        <v>700</v>
      </c>
      <c r="C47" s="5" t="s">
        <v>678</v>
      </c>
      <c r="D47" s="5" t="str">
        <f>VLOOKUP(B47,'West Penn Wire'!$B$4:$C$638,2,FALSE)</f>
        <v>4 COND 14 SOLID BARE FPLR</v>
      </c>
    </row>
    <row r="48" spans="2:4" x14ac:dyDescent="0.25">
      <c r="B48" s="5" t="s">
        <v>1687</v>
      </c>
      <c r="C48" s="5" t="s">
        <v>680</v>
      </c>
      <c r="D48" s="5" t="str">
        <f>VLOOKUP(B48,'West Penn Wire'!$B$4:$C$638,2,FALSE)</f>
        <v>No WPW equivalent</v>
      </c>
    </row>
    <row r="49" spans="2:4" x14ac:dyDescent="0.25">
      <c r="B49" s="5">
        <v>3280</v>
      </c>
      <c r="C49" s="5" t="s">
        <v>682</v>
      </c>
      <c r="D49" s="5" t="str">
        <f>VLOOKUP(B49,'West Penn Wire'!$B$4:$C$638,2,FALSE)</f>
        <v>5 COND 18 (7X26) BARE SHIELDED CMR</v>
      </c>
    </row>
    <row r="50" spans="2:4" x14ac:dyDescent="0.25">
      <c r="B50" s="5">
        <v>280</v>
      </c>
      <c r="C50" s="5" t="s">
        <v>684</v>
      </c>
      <c r="D50" s="5" t="str">
        <f>VLOOKUP(B50,'West Penn Wire'!$B$4:$C$638,2,FALSE)</f>
        <v>5 COND 18 (7X26) BARE CMR</v>
      </c>
    </row>
    <row r="51" spans="2:4" x14ac:dyDescent="0.25">
      <c r="B51" s="5">
        <v>3021</v>
      </c>
      <c r="C51" s="5" t="s">
        <v>686</v>
      </c>
      <c r="D51" s="5" t="str">
        <f>VLOOKUP(B51,'West Penn Wire'!$B$4:$C$638,2,FALSE)</f>
        <v>6 COND 18 (7X26) BARE SHIELDED CMR</v>
      </c>
    </row>
    <row r="52" spans="2:4" x14ac:dyDescent="0.25">
      <c r="B52" s="5" t="s">
        <v>1687</v>
      </c>
      <c r="C52" s="5" t="s">
        <v>688</v>
      </c>
      <c r="D52" s="5" t="str">
        <f>VLOOKUP(B52,'West Penn Wire'!$B$4:$C$638,2,FALSE)</f>
        <v>No WPW equivalent</v>
      </c>
    </row>
    <row r="53" spans="2:4" x14ac:dyDescent="0.25">
      <c r="B53" s="5" t="s">
        <v>1687</v>
      </c>
      <c r="C53" s="5" t="s">
        <v>690</v>
      </c>
      <c r="D53" s="5" t="str">
        <f>VLOOKUP(B53,'West Penn Wire'!$B$4:$C$638,2,FALSE)</f>
        <v>No WPW equivalent</v>
      </c>
    </row>
    <row r="54" spans="2:4" x14ac:dyDescent="0.25">
      <c r="B54" s="5">
        <v>3281</v>
      </c>
      <c r="C54" s="5" t="s">
        <v>692</v>
      </c>
      <c r="D54" s="5" t="str">
        <f>VLOOKUP(B54,'West Penn Wire'!$B$4:$C$638,2,FALSE)</f>
        <v>7 COND 18 (7X26) BARE SHIELDED CMR</v>
      </c>
    </row>
    <row r="55" spans="2:4" x14ac:dyDescent="0.25">
      <c r="B55" s="5">
        <v>281</v>
      </c>
      <c r="C55" s="5" t="s">
        <v>694</v>
      </c>
      <c r="D55" s="5" t="str">
        <f>VLOOKUP(B55,'West Penn Wire'!$B$4:$C$638,2,FALSE)</f>
        <v>7 COND 18 (7X26) BARE CMR</v>
      </c>
    </row>
    <row r="56" spans="2:4" x14ac:dyDescent="0.25">
      <c r="B56" s="5" t="s">
        <v>1687</v>
      </c>
      <c r="C56" s="5" t="s">
        <v>696</v>
      </c>
      <c r="D56" s="5" t="str">
        <f>VLOOKUP(B56,'West Penn Wire'!$B$4:$C$638,2,FALSE)</f>
        <v>No WPW equivalent</v>
      </c>
    </row>
    <row r="57" spans="2:4" x14ac:dyDescent="0.25">
      <c r="B57" s="5" t="s">
        <v>1687</v>
      </c>
      <c r="C57" s="5" t="s">
        <v>698</v>
      </c>
      <c r="D57" s="5" t="str">
        <f>VLOOKUP(B57,'West Penn Wire'!$B$4:$C$638,2,FALSE)</f>
        <v>No WPW equivalent</v>
      </c>
    </row>
    <row r="58" spans="2:4" x14ac:dyDescent="0.25">
      <c r="B58" s="5" t="s">
        <v>1687</v>
      </c>
      <c r="C58" s="5" t="s">
        <v>700</v>
      </c>
      <c r="D58" s="5" t="str">
        <f>VLOOKUP(B58,'West Penn Wire'!$B$4:$C$638,2,FALSE)</f>
        <v>No WPW equivalent</v>
      </c>
    </row>
    <row r="59" spans="2:4" x14ac:dyDescent="0.25">
      <c r="B59" s="5">
        <v>3282</v>
      </c>
      <c r="C59" s="5" t="s">
        <v>702</v>
      </c>
      <c r="D59" s="5" t="str">
        <f>VLOOKUP(B59,'West Penn Wire'!$B$4:$C$638,2,FALSE)</f>
        <v>9 COND 18 (7X26) BARE SHIELDED CMR</v>
      </c>
    </row>
    <row r="60" spans="2:4" x14ac:dyDescent="0.25">
      <c r="B60" s="5">
        <v>282</v>
      </c>
      <c r="C60" s="5" t="s">
        <v>703</v>
      </c>
      <c r="D60" s="5" t="str">
        <f>VLOOKUP(B60,'West Penn Wire'!$B$4:$C$638,2,FALSE)</f>
        <v>9 COND 18 (7X26) BARE CMR</v>
      </c>
    </row>
    <row r="61" spans="2:4" x14ac:dyDescent="0.25">
      <c r="B61" s="5" t="s">
        <v>1687</v>
      </c>
      <c r="C61" s="5" t="s">
        <v>705</v>
      </c>
      <c r="D61" s="5" t="str">
        <f>VLOOKUP(B61,'West Penn Wire'!$B$4:$C$638,2,FALSE)</f>
        <v>No WPW equivalent</v>
      </c>
    </row>
    <row r="62" spans="2:4" x14ac:dyDescent="0.25">
      <c r="B62" s="5">
        <v>3283</v>
      </c>
      <c r="C62" s="5" t="s">
        <v>707</v>
      </c>
      <c r="D62" s="5" t="str">
        <f>VLOOKUP(B62,'West Penn Wire'!$B$4:$C$638,2,FALSE)</f>
        <v>12 COND 18 (7X26) BARE SHIELDED CMR</v>
      </c>
    </row>
    <row r="63" spans="2:4" x14ac:dyDescent="0.25">
      <c r="B63" s="5">
        <v>283</v>
      </c>
      <c r="C63" s="5" t="s">
        <v>709</v>
      </c>
      <c r="D63" s="5" t="str">
        <f>VLOOKUP(B63,'West Penn Wire'!$B$4:$C$638,2,FALSE)</f>
        <v>12 COND 18 (7X26) BARE CMR</v>
      </c>
    </row>
    <row r="64" spans="2:4" x14ac:dyDescent="0.25">
      <c r="B64" s="5">
        <v>285</v>
      </c>
      <c r="C64" s="5" t="s">
        <v>711</v>
      </c>
      <c r="D64" s="5" t="str">
        <f>VLOOKUP(B64,'West Penn Wire'!$B$4:$C$638,2,FALSE)</f>
        <v>20 COND 18 (7X26) BARE CMR</v>
      </c>
    </row>
    <row r="65" spans="2:4" x14ac:dyDescent="0.25">
      <c r="B65" s="5" t="s">
        <v>1687</v>
      </c>
      <c r="C65" s="5" t="s">
        <v>713</v>
      </c>
      <c r="D65" s="5" t="str">
        <f>VLOOKUP(B65,'West Penn Wire'!$B$4:$C$638,2,FALSE)</f>
        <v>No WPW equivalent</v>
      </c>
    </row>
    <row r="66" spans="2:4" x14ac:dyDescent="0.25">
      <c r="B66" s="5" t="s">
        <v>30</v>
      </c>
      <c r="C66" s="5" t="s">
        <v>715</v>
      </c>
      <c r="D66" s="5" t="str">
        <f>VLOOKUP(B66,'West Penn Wire'!$B$4:$C$638,2,FALSE)</f>
        <v>2 COND 18 SOLID BARE  SHIELDED FPLR</v>
      </c>
    </row>
    <row r="67" spans="2:4" x14ac:dyDescent="0.25">
      <c r="B67" s="5">
        <v>975</v>
      </c>
      <c r="C67" s="5" t="s">
        <v>717</v>
      </c>
      <c r="D67" s="5" t="str">
        <f>VLOOKUP(B67,'West Penn Wire'!$B$4:$C$638,2,FALSE)</f>
        <v>2 COND 18 SOLID BARE  SHIELDED FPLR</v>
      </c>
    </row>
    <row r="68" spans="2:4" x14ac:dyDescent="0.25">
      <c r="B68" s="5" t="s">
        <v>1687</v>
      </c>
      <c r="C68" s="5" t="s">
        <v>719</v>
      </c>
      <c r="D68" s="5" t="str">
        <f>VLOOKUP(B68,'West Penn Wire'!$B$4:$C$638,2,FALSE)</f>
        <v>No WPW equivalent</v>
      </c>
    </row>
    <row r="69" spans="2:4" x14ac:dyDescent="0.25">
      <c r="B69" s="5">
        <v>1975</v>
      </c>
      <c r="C69" s="5" t="s">
        <v>721</v>
      </c>
      <c r="D69" s="5" t="str">
        <f>VLOOKUP(B69,'West Penn Wire'!$B$4:$C$638,2,FALSE)</f>
        <v>2 COND 18 SOLID BARE  SHIELDED NPLF</v>
      </c>
    </row>
    <row r="70" spans="2:4" x14ac:dyDescent="0.25">
      <c r="B70" s="5" t="s">
        <v>1687</v>
      </c>
      <c r="C70" s="5" t="s">
        <v>723</v>
      </c>
      <c r="D70" s="5" t="str">
        <f>VLOOKUP(B70,'West Penn Wire'!$B$4:$C$638,2,FALSE)</f>
        <v>No WPW equivalent</v>
      </c>
    </row>
    <row r="71" spans="2:4" x14ac:dyDescent="0.25">
      <c r="B71" s="5" t="s">
        <v>27</v>
      </c>
      <c r="C71" s="5" t="s">
        <v>725</v>
      </c>
      <c r="D71" s="5" t="str">
        <f>VLOOKUP(B71,'West Penn Wire'!$B$4:$C$638,2,FALSE)</f>
        <v>2 COND 18 SOLID BARE FPLR</v>
      </c>
    </row>
    <row r="72" spans="2:4" x14ac:dyDescent="0.25">
      <c r="B72" s="5">
        <v>980</v>
      </c>
      <c r="C72" s="5" t="s">
        <v>727</v>
      </c>
      <c r="D72" s="5" t="str">
        <f>VLOOKUP(B72,'West Penn Wire'!$B$4:$C$638,2,FALSE)</f>
        <v>2 COND 18 SOLID BARE FPLR</v>
      </c>
    </row>
    <row r="73" spans="2:4" x14ac:dyDescent="0.25">
      <c r="B73" s="5" t="s">
        <v>1687</v>
      </c>
      <c r="C73" s="5" t="s">
        <v>729</v>
      </c>
      <c r="D73" s="5" t="str">
        <f>VLOOKUP(B73,'West Penn Wire'!$B$4:$C$638,2,FALSE)</f>
        <v>No WPW equivalent</v>
      </c>
    </row>
    <row r="74" spans="2:4" x14ac:dyDescent="0.25">
      <c r="B74" s="5">
        <v>1980</v>
      </c>
      <c r="C74" s="5" t="s">
        <v>731</v>
      </c>
      <c r="D74" s="5" t="str">
        <f>VLOOKUP(B74,'West Penn Wire'!$B$4:$C$638,2,FALSE)</f>
        <v>2 COND 18 SOLID BARE NPLF</v>
      </c>
    </row>
    <row r="75" spans="2:4" x14ac:dyDescent="0.25">
      <c r="B75" s="5">
        <v>237</v>
      </c>
      <c r="C75" s="5" t="s">
        <v>733</v>
      </c>
      <c r="D75" s="5" t="str">
        <f>VLOOKUP(B75,'West Penn Wire'!$B$4:$C$638,2,FALSE)</f>
        <v>No longer available.</v>
      </c>
    </row>
    <row r="76" spans="2:4" x14ac:dyDescent="0.25">
      <c r="B76" s="5" t="s">
        <v>1687</v>
      </c>
      <c r="C76" s="5" t="s">
        <v>735</v>
      </c>
      <c r="D76" s="5" t="str">
        <f>VLOOKUP(B76,'West Penn Wire'!$B$4:$C$638,2,FALSE)</f>
        <v>No WPW equivalent</v>
      </c>
    </row>
    <row r="77" spans="2:4" x14ac:dyDescent="0.25">
      <c r="B77" s="5" t="s">
        <v>738</v>
      </c>
      <c r="C77" s="5" t="s">
        <v>737</v>
      </c>
      <c r="D77" s="5" t="str">
        <f>VLOOKUP(B77,'West Penn Wire'!$B$4:$C$638,2,FALSE)</f>
        <v>4 COND 18 SOLID BARE  SHIELDED FPLR</v>
      </c>
    </row>
    <row r="78" spans="2:4" x14ac:dyDescent="0.25">
      <c r="B78" s="5">
        <v>977</v>
      </c>
      <c r="C78" s="5" t="s">
        <v>740</v>
      </c>
      <c r="D78" s="5" t="str">
        <f>VLOOKUP(B78,'West Penn Wire'!$B$4:$C$638,2,FALSE)</f>
        <v>4 COND 18 SOLID BARE  SHIELDED FPLR</v>
      </c>
    </row>
    <row r="79" spans="2:4" x14ac:dyDescent="0.25">
      <c r="B79" s="5" t="s">
        <v>1687</v>
      </c>
      <c r="C79" s="5" t="s">
        <v>742</v>
      </c>
      <c r="D79" s="5" t="str">
        <f>VLOOKUP(B79,'West Penn Wire'!$B$4:$C$638,2,FALSE)</f>
        <v>No WPW equivalent</v>
      </c>
    </row>
    <row r="80" spans="2:4" x14ac:dyDescent="0.25">
      <c r="B80" s="5">
        <v>1977</v>
      </c>
      <c r="C80" s="5" t="s">
        <v>744</v>
      </c>
      <c r="D80" s="5" t="str">
        <f>VLOOKUP(B80,'West Penn Wire'!$B$4:$C$638,2,FALSE)</f>
        <v>4 COND 18 SOLID BARE  SHIELDED NPLF</v>
      </c>
    </row>
    <row r="81" spans="2:4" x14ac:dyDescent="0.25">
      <c r="B81" s="5" t="s">
        <v>1687</v>
      </c>
      <c r="C81" s="5" t="s">
        <v>746</v>
      </c>
      <c r="D81" s="5" t="str">
        <f>VLOOKUP(B81,'West Penn Wire'!$B$4:$C$638,2,FALSE)</f>
        <v>No WPW equivalent</v>
      </c>
    </row>
    <row r="82" spans="2:4" x14ac:dyDescent="0.25">
      <c r="B82" s="5">
        <v>982</v>
      </c>
      <c r="C82" s="5" t="s">
        <v>748</v>
      </c>
      <c r="D82" s="5" t="str">
        <f>VLOOKUP(B82,'West Penn Wire'!$B$4:$C$638,2,FALSE)</f>
        <v>4 COND 18 SOLID BARE FPLR</v>
      </c>
    </row>
    <row r="83" spans="2:4" x14ac:dyDescent="0.25">
      <c r="B83" s="5" t="s">
        <v>1687</v>
      </c>
      <c r="C83" s="5" t="s">
        <v>749</v>
      </c>
      <c r="D83" s="5" t="str">
        <f>VLOOKUP(B83,'West Penn Wire'!$B$4:$C$638,2,FALSE)</f>
        <v>No WPW equivalent</v>
      </c>
    </row>
    <row r="84" spans="2:4" x14ac:dyDescent="0.25">
      <c r="B84" s="5">
        <v>1982</v>
      </c>
      <c r="C84" s="5" t="s">
        <v>751</v>
      </c>
      <c r="D84" s="5" t="str">
        <f>VLOOKUP(B84,'West Penn Wire'!$B$4:$C$638,2,FALSE)</f>
        <v>4 COND 18 SOLID BARE NPLF</v>
      </c>
    </row>
    <row r="85" spans="2:4" x14ac:dyDescent="0.25">
      <c r="B85" s="5" t="s">
        <v>1687</v>
      </c>
      <c r="C85" s="5" t="s">
        <v>753</v>
      </c>
      <c r="D85" s="5" t="str">
        <f>VLOOKUP(B85,'West Penn Wire'!$B$4:$C$638,2,FALSE)</f>
        <v>No WPW equivalent</v>
      </c>
    </row>
    <row r="86" spans="2:4" x14ac:dyDescent="0.25">
      <c r="B86" s="5" t="s">
        <v>1687</v>
      </c>
      <c r="C86" s="5" t="s">
        <v>755</v>
      </c>
      <c r="D86" s="5" t="str">
        <f>VLOOKUP(B86,'West Penn Wire'!$B$4:$C$638,2,FALSE)</f>
        <v>No WPW equivalent</v>
      </c>
    </row>
    <row r="87" spans="2:4" x14ac:dyDescent="0.25">
      <c r="B87" s="5" t="s">
        <v>1687</v>
      </c>
      <c r="C87" s="5" t="s">
        <v>757</v>
      </c>
      <c r="D87" s="5" t="str">
        <f>VLOOKUP(B87,'West Penn Wire'!$B$4:$C$638,2,FALSE)</f>
        <v>No WPW equivalent</v>
      </c>
    </row>
    <row r="88" spans="2:4" x14ac:dyDescent="0.25">
      <c r="B88" s="5" t="s">
        <v>1687</v>
      </c>
      <c r="C88" s="5" t="s">
        <v>759</v>
      </c>
      <c r="D88" s="5" t="str">
        <f>VLOOKUP(B88,'West Penn Wire'!$B$4:$C$638,2,FALSE)</f>
        <v>No WPW equivalent</v>
      </c>
    </row>
    <row r="89" spans="2:4" x14ac:dyDescent="0.25">
      <c r="B89" s="5" t="s">
        <v>1687</v>
      </c>
      <c r="C89" s="5" t="s">
        <v>761</v>
      </c>
      <c r="D89" s="5" t="str">
        <f>VLOOKUP(B89,'West Penn Wire'!$B$4:$C$638,2,FALSE)</f>
        <v>No WPW equivalent</v>
      </c>
    </row>
    <row r="90" spans="2:4" x14ac:dyDescent="0.25">
      <c r="B90" s="5" t="s">
        <v>1687</v>
      </c>
      <c r="C90" s="5" t="s">
        <v>762</v>
      </c>
      <c r="D90" s="5" t="str">
        <f>VLOOKUP(B90,'West Penn Wire'!$B$4:$C$638,2,FALSE)</f>
        <v>No WPW equivalent</v>
      </c>
    </row>
    <row r="91" spans="2:4" x14ac:dyDescent="0.25">
      <c r="B91" s="5" t="s">
        <v>1687</v>
      </c>
      <c r="C91" s="5" t="s">
        <v>764</v>
      </c>
      <c r="D91" s="5" t="str">
        <f>VLOOKUP(B91,'West Penn Wire'!$B$4:$C$638,2,FALSE)</f>
        <v>No WPW equivalent</v>
      </c>
    </row>
    <row r="92" spans="2:4" x14ac:dyDescent="0.25">
      <c r="B92" s="5" t="s">
        <v>1687</v>
      </c>
      <c r="C92" s="5" t="s">
        <v>766</v>
      </c>
      <c r="D92" s="5" t="str">
        <f>VLOOKUP(B92,'West Penn Wire'!$B$4:$C$638,2,FALSE)</f>
        <v>No WPW equivalent</v>
      </c>
    </row>
    <row r="93" spans="2:4" x14ac:dyDescent="0.25">
      <c r="B93" s="5">
        <v>806</v>
      </c>
      <c r="C93" s="5">
        <v>533945</v>
      </c>
      <c r="D93" s="5" t="str">
        <f>VLOOKUP(B93,'West Penn Wire'!$B$4:$C$638,2,FALSE)</f>
        <v>RG-6 18 SOLID BARE CM</v>
      </c>
    </row>
    <row r="94" spans="2:4" x14ac:dyDescent="0.25">
      <c r="B94" s="5">
        <v>6100</v>
      </c>
      <c r="C94" s="5" t="s">
        <v>769</v>
      </c>
      <c r="D94" s="5" t="str">
        <f>VLOOKUP(B94,'West Penn Wire'!$B$4:$C$638,2,FALSE)</f>
        <v>RG-6 18 SOLID CCS CATV</v>
      </c>
    </row>
    <row r="95" spans="2:4" x14ac:dyDescent="0.25">
      <c r="B95" s="5" t="s">
        <v>124</v>
      </c>
      <c r="C95" s="5" t="s">
        <v>771</v>
      </c>
      <c r="D95" s="5" t="str">
        <f>VLOOKUP(B95,'West Penn Wire'!$B$4:$C$638,2,FALSE)</f>
        <v>RG-6 18 SOLID BARE CATV QUAD-SHIELD</v>
      </c>
    </row>
    <row r="96" spans="2:4" x14ac:dyDescent="0.25">
      <c r="B96" s="5">
        <v>6140</v>
      </c>
      <c r="C96" s="5" t="s">
        <v>773</v>
      </c>
      <c r="D96" s="5" t="str">
        <f>VLOOKUP(B96,'West Penn Wire'!$B$4:$C$638,2,FALSE)</f>
        <v>RG-6 18 SOLID CCS  OUTDOOR FLOODED</v>
      </c>
    </row>
    <row r="97" spans="2:4" x14ac:dyDescent="0.25">
      <c r="B97" s="5" t="s">
        <v>1687</v>
      </c>
      <c r="C97" s="5" t="s">
        <v>775</v>
      </c>
      <c r="D97" s="5" t="str">
        <f>VLOOKUP(B97,'West Penn Wire'!$B$4:$C$638,2,FALSE)</f>
        <v>No WPW equivalent</v>
      </c>
    </row>
    <row r="98" spans="2:4" x14ac:dyDescent="0.25">
      <c r="B98" s="5" t="s">
        <v>214</v>
      </c>
      <c r="C98" s="5" t="s">
        <v>777</v>
      </c>
      <c r="D98" s="5" t="str">
        <f>VLOOKUP(B98,'West Penn Wire'!$B$4:$C$638,2,FALSE)</f>
        <v>RG/6 CCTV AQUASEAL</v>
      </c>
    </row>
    <row r="99" spans="2:4" x14ac:dyDescent="0.25">
      <c r="B99" s="5">
        <v>77293</v>
      </c>
      <c r="C99" s="5" t="s">
        <v>779</v>
      </c>
      <c r="D99" s="5" t="str">
        <f>VLOOKUP(B99,'West Penn Wire'!$B$4:$C$638,2,FALSE)</f>
        <v>1 PAIR 18 (16X30) TINNED SHIELDED CM</v>
      </c>
    </row>
    <row r="100" spans="2:4" x14ac:dyDescent="0.25">
      <c r="B100" s="5">
        <v>3751</v>
      </c>
      <c r="C100" s="5" t="s">
        <v>781</v>
      </c>
      <c r="D100" s="5" t="str">
        <f>VLOOKUP(B100,'West Penn Wire'!$B$4:$C$638,2,FALSE)</f>
        <v>2 PAIRS 18 (7X26) BARE SHIELDED CMR</v>
      </c>
    </row>
    <row r="101" spans="2:4" x14ac:dyDescent="0.25">
      <c r="B101" s="5">
        <v>811</v>
      </c>
      <c r="C101" s="5">
        <v>513945</v>
      </c>
      <c r="D101" s="5" t="str">
        <f>VLOOKUP(B101,'West Penn Wire'!$B$4:$C$638,2,FALSE)</f>
        <v>RG-11 14 SOLID BARE CL2</v>
      </c>
    </row>
    <row r="102" spans="2:4" x14ac:dyDescent="0.25">
      <c r="B102" s="5">
        <v>294</v>
      </c>
      <c r="C102" s="5" t="s">
        <v>585</v>
      </c>
      <c r="D102" s="5" t="str">
        <f>VLOOKUP(B102,'West Penn Wire'!$B$4:$C$638,2,FALSE)</f>
        <v>2 COND. 16 (19X29) SHLD BARE CMR</v>
      </c>
    </row>
    <row r="103" spans="2:4" x14ac:dyDescent="0.25">
      <c r="B103" s="5" t="s">
        <v>1687</v>
      </c>
      <c r="C103" s="5" t="s">
        <v>587</v>
      </c>
      <c r="D103" s="5" t="str">
        <f>VLOOKUP(B103,'West Penn Wire'!$B$4:$C$638,2,FALSE)</f>
        <v>No WPW equivalent</v>
      </c>
    </row>
    <row r="104" spans="2:4" x14ac:dyDescent="0.25">
      <c r="B104" s="5" t="s">
        <v>1687</v>
      </c>
      <c r="C104" s="5" t="s">
        <v>589</v>
      </c>
      <c r="D104" s="5" t="str">
        <f>VLOOKUP(B104,'West Penn Wire'!$B$4:$C$638,2,FALSE)</f>
        <v>No WPW equivalent</v>
      </c>
    </row>
    <row r="105" spans="2:4" x14ac:dyDescent="0.25">
      <c r="B105" s="5">
        <v>225</v>
      </c>
      <c r="C105" s="5" t="s">
        <v>591</v>
      </c>
      <c r="D105" s="5" t="str">
        <f>VLOOKUP(B105,'West Penn Wire'!$B$4:$C$638,2,FALSE)</f>
        <v>2 COND 16 (19X29) BARE CMR</v>
      </c>
    </row>
    <row r="106" spans="2:4" x14ac:dyDescent="0.25">
      <c r="B106" s="5" t="s">
        <v>222</v>
      </c>
      <c r="C106" s="5" t="s">
        <v>593</v>
      </c>
      <c r="D106" s="5" t="str">
        <f>VLOOKUP(B106,'West Penn Wire'!$B$4:$C$638,2,FALSE)</f>
        <v>2 COND 16 (26X30) BARE CL2 SPEAKER</v>
      </c>
    </row>
    <row r="107" spans="2:4" x14ac:dyDescent="0.25">
      <c r="B107" s="5" t="s">
        <v>1687</v>
      </c>
      <c r="C107" s="5" t="s">
        <v>595</v>
      </c>
      <c r="D107" s="5" t="str">
        <f>VLOOKUP(B107,'West Penn Wire'!$B$4:$C$638,2,FALSE)</f>
        <v>No WPW equivalent</v>
      </c>
    </row>
    <row r="108" spans="2:4" x14ac:dyDescent="0.25">
      <c r="B108" s="5">
        <v>304</v>
      </c>
      <c r="C108" s="5" t="s">
        <v>597</v>
      </c>
      <c r="D108" s="5" t="str">
        <f>VLOOKUP(B108,'West Penn Wire'!$B$4:$C$638,2,FALSE)</f>
        <v>3 COND. 16 (19X29) BARE SHIELDED CMR</v>
      </c>
    </row>
    <row r="109" spans="2:4" x14ac:dyDescent="0.25">
      <c r="B109" s="5">
        <v>235</v>
      </c>
      <c r="C109" s="5" t="s">
        <v>599</v>
      </c>
      <c r="D109" s="5" t="str">
        <f>VLOOKUP(B109,'West Penn Wire'!$B$4:$C$638,2,FALSE)</f>
        <v>3 COND. 16 (19X29) BARE CMR</v>
      </c>
    </row>
    <row r="110" spans="2:4" x14ac:dyDescent="0.25">
      <c r="B110" s="5">
        <v>3245</v>
      </c>
      <c r="C110" s="5" t="s">
        <v>601</v>
      </c>
      <c r="D110" s="5" t="str">
        <f>VLOOKUP(B110,'West Penn Wire'!$B$4:$C$638,2,FALSE)</f>
        <v>4 COND 16 (19X29) BARE SHIELDED CMR</v>
      </c>
    </row>
    <row r="111" spans="2:4" x14ac:dyDescent="0.25">
      <c r="B111" s="5" t="s">
        <v>1687</v>
      </c>
      <c r="C111" s="5" t="s">
        <v>603</v>
      </c>
      <c r="D111" s="5" t="str">
        <f>VLOOKUP(B111,'West Penn Wire'!$B$4:$C$638,2,FALSE)</f>
        <v>No WPW equivalent</v>
      </c>
    </row>
    <row r="112" spans="2:4" x14ac:dyDescent="0.25">
      <c r="B112" s="5">
        <v>245</v>
      </c>
      <c r="C112" s="5" t="s">
        <v>605</v>
      </c>
      <c r="D112" s="5" t="str">
        <f>VLOOKUP(B112,'West Penn Wire'!$B$4:$C$638,2,FALSE)</f>
        <v>4 COND 16 (19X29) BARE CMR</v>
      </c>
    </row>
    <row r="113" spans="2:4" x14ac:dyDescent="0.25">
      <c r="B113" s="5" t="s">
        <v>224</v>
      </c>
      <c r="C113" s="5" t="s">
        <v>607</v>
      </c>
      <c r="D113" s="5" t="str">
        <f>VLOOKUP(B113,'West Penn Wire'!$B$4:$C$638,2,FALSE)</f>
        <v>4 COND 16 (26X30) BARE CL2 SPEAKER</v>
      </c>
    </row>
    <row r="114" spans="2:4" x14ac:dyDescent="0.25">
      <c r="B114" s="5">
        <v>663</v>
      </c>
      <c r="C114" s="5" t="s">
        <v>609</v>
      </c>
      <c r="D114" s="5" t="str">
        <f>VLOOKUP(B114,'West Penn Wire'!$B$4:$C$638,2,FALSE)</f>
        <v>7 COND 16 (19X29) BARE CMR</v>
      </c>
    </row>
    <row r="115" spans="2:4" x14ac:dyDescent="0.25">
      <c r="B115" s="5" t="s">
        <v>32</v>
      </c>
      <c r="C115" s="5" t="s">
        <v>612</v>
      </c>
      <c r="D115" s="5" t="str">
        <f>VLOOKUP(B115,'West Penn Wire'!$B$4:$C$638,2,FALSE)</f>
        <v>2 COND 16 SOLID BARE SHIELDED FPLR</v>
      </c>
    </row>
    <row r="116" spans="2:4" x14ac:dyDescent="0.25">
      <c r="B116" s="5">
        <v>991</v>
      </c>
      <c r="C116" s="5" t="s">
        <v>614</v>
      </c>
      <c r="D116" s="5" t="str">
        <f>VLOOKUP(B116,'West Penn Wire'!$B$4:$C$638,2,FALSE)</f>
        <v>2 COND 16 SOLID BARE SHIELDED FPLR</v>
      </c>
    </row>
    <row r="117" spans="2:4" x14ac:dyDescent="0.25">
      <c r="B117" s="5" t="s">
        <v>1687</v>
      </c>
      <c r="C117" s="5" t="s">
        <v>616</v>
      </c>
      <c r="D117" s="5" t="str">
        <f>VLOOKUP(B117,'West Penn Wire'!$B$4:$C$638,2,FALSE)</f>
        <v>No WPW equivalent</v>
      </c>
    </row>
    <row r="118" spans="2:4" x14ac:dyDescent="0.25">
      <c r="B118" s="5">
        <v>1991</v>
      </c>
      <c r="C118" s="5" t="s">
        <v>618</v>
      </c>
      <c r="D118" s="5" t="str">
        <f>VLOOKUP(B118,'West Penn Wire'!$B$4:$C$638,2,FALSE)</f>
        <v>2 COND 16 SOLID BARE SHIELDED NPLF</v>
      </c>
    </row>
    <row r="119" spans="2:4" x14ac:dyDescent="0.25">
      <c r="B119" s="5" t="s">
        <v>1687</v>
      </c>
      <c r="C119" s="5" t="s">
        <v>620</v>
      </c>
      <c r="D119" s="5" t="str">
        <f>VLOOKUP(B119,'West Penn Wire'!$B$4:$C$638,2,FALSE)</f>
        <v>No WPW equivalent</v>
      </c>
    </row>
    <row r="120" spans="2:4" x14ac:dyDescent="0.25">
      <c r="B120" s="5" t="s">
        <v>28</v>
      </c>
      <c r="C120" s="5" t="s">
        <v>622</v>
      </c>
      <c r="D120" s="5" t="str">
        <f>VLOOKUP(B120,'West Penn Wire'!$B$4:$C$638,2,FALSE)</f>
        <v>2 COND 16 SOLID BARE FPLR</v>
      </c>
    </row>
    <row r="121" spans="2:4" x14ac:dyDescent="0.25">
      <c r="B121" s="5">
        <v>990</v>
      </c>
      <c r="C121" s="5" t="s">
        <v>624</v>
      </c>
      <c r="D121" s="5" t="str">
        <f>VLOOKUP(B121,'West Penn Wire'!$B$4:$C$638,2,FALSE)</f>
        <v>2 COND 16 SOLID BARE FPLR</v>
      </c>
    </row>
    <row r="122" spans="2:4" x14ac:dyDescent="0.25">
      <c r="B122" s="5" t="s">
        <v>1687</v>
      </c>
      <c r="C122" s="5" t="s">
        <v>626</v>
      </c>
      <c r="D122" s="5" t="str">
        <f>VLOOKUP(B122,'West Penn Wire'!$B$4:$C$638,2,FALSE)</f>
        <v>No WPW equivalent</v>
      </c>
    </row>
    <row r="123" spans="2:4" x14ac:dyDescent="0.25">
      <c r="B123" s="5">
        <v>1990</v>
      </c>
      <c r="C123" s="5" t="s">
        <v>628</v>
      </c>
      <c r="D123" s="5" t="str">
        <f>VLOOKUP(B123,'West Penn Wire'!$B$4:$C$638,2,FALSE)</f>
        <v>2 COND 16 SOLID BARE NPLF</v>
      </c>
    </row>
    <row r="124" spans="2:4" x14ac:dyDescent="0.25">
      <c r="B124" s="5" t="s">
        <v>1687</v>
      </c>
      <c r="C124" s="5" t="s">
        <v>630</v>
      </c>
      <c r="D124" s="5" t="str">
        <f>VLOOKUP(B124,'West Penn Wire'!$B$4:$C$638,2,FALSE)</f>
        <v>No WPW equivalent</v>
      </c>
    </row>
    <row r="125" spans="2:4" x14ac:dyDescent="0.25">
      <c r="B125" s="5" t="s">
        <v>633</v>
      </c>
      <c r="C125" s="5" t="s">
        <v>632</v>
      </c>
      <c r="D125" s="5" t="str">
        <f>VLOOKUP(B125,'West Penn Wire'!$B$4:$C$638,2,FALSE)</f>
        <v>4 COND 16 SOLID BARE SHIELDED FPLR</v>
      </c>
    </row>
    <row r="126" spans="2:4" x14ac:dyDescent="0.25">
      <c r="B126" s="5">
        <v>993</v>
      </c>
      <c r="C126" s="5" t="s">
        <v>635</v>
      </c>
      <c r="D126" s="5" t="str">
        <f>VLOOKUP(B126,'West Penn Wire'!$B$4:$C$638,2,FALSE)</f>
        <v>4 COND 16 SOLID BARE SHIELDED FPLR</v>
      </c>
    </row>
    <row r="127" spans="2:4" x14ac:dyDescent="0.25">
      <c r="B127" s="5" t="s">
        <v>1687</v>
      </c>
      <c r="C127" s="5" t="s">
        <v>637</v>
      </c>
      <c r="D127" s="5" t="str">
        <f>VLOOKUP(B127,'West Penn Wire'!$B$4:$C$638,2,FALSE)</f>
        <v>No WPW equivalent</v>
      </c>
    </row>
    <row r="128" spans="2:4" x14ac:dyDescent="0.25">
      <c r="B128" s="5">
        <v>1993</v>
      </c>
      <c r="C128" s="5" t="s">
        <v>639</v>
      </c>
      <c r="D128" s="5" t="str">
        <f>VLOOKUP(B128,'West Penn Wire'!$B$4:$C$638,2,FALSE)</f>
        <v>4 COND 16 SOLID BARE SHIELDED NPLF</v>
      </c>
    </row>
    <row r="129" spans="2:4" x14ac:dyDescent="0.25">
      <c r="B129" s="5" t="s">
        <v>1687</v>
      </c>
      <c r="C129" s="5" t="s">
        <v>641</v>
      </c>
      <c r="D129" s="5" t="str">
        <f>VLOOKUP(B129,'West Penn Wire'!$B$4:$C$638,2,FALSE)</f>
        <v>No WPW equivalent</v>
      </c>
    </row>
    <row r="130" spans="2:4" x14ac:dyDescent="0.25">
      <c r="B130" s="5">
        <v>992</v>
      </c>
      <c r="C130" s="5" t="s">
        <v>643</v>
      </c>
      <c r="D130" s="5" t="str">
        <f>VLOOKUP(B130,'West Penn Wire'!$B$4:$C$638,2,FALSE)</f>
        <v>4 COND 16 SOLID BARE FPLR</v>
      </c>
    </row>
    <row r="131" spans="2:4" x14ac:dyDescent="0.25">
      <c r="B131" s="5" t="s">
        <v>1687</v>
      </c>
      <c r="C131" s="5" t="s">
        <v>645</v>
      </c>
      <c r="D131" s="5" t="str">
        <f>VLOOKUP(B131,'West Penn Wire'!$B$4:$C$638,2,FALSE)</f>
        <v>No WPW equivalent</v>
      </c>
    </row>
    <row r="132" spans="2:4" x14ac:dyDescent="0.25">
      <c r="B132" s="5">
        <v>1992</v>
      </c>
      <c r="C132" s="5" t="s">
        <v>647</v>
      </c>
      <c r="D132" s="5" t="str">
        <f>VLOOKUP(B132,'West Penn Wire'!$B$4:$C$638,2,FALSE)</f>
        <v>4 COND 16 SOLID BARE NPLF</v>
      </c>
    </row>
    <row r="133" spans="2:4" x14ac:dyDescent="0.25">
      <c r="B133" s="5" t="s">
        <v>1687</v>
      </c>
      <c r="C133" s="5" t="s">
        <v>649</v>
      </c>
      <c r="D133" s="5" t="str">
        <f>VLOOKUP(B133,'West Penn Wire'!$B$4:$C$638,2,FALSE)</f>
        <v>No WPW equivalent</v>
      </c>
    </row>
    <row r="134" spans="2:4" x14ac:dyDescent="0.25">
      <c r="B134" s="5" t="s">
        <v>337</v>
      </c>
      <c r="C134" s="5" t="s">
        <v>651</v>
      </c>
      <c r="D134" s="5" t="str">
        <f>VLOOKUP(B134,'West Penn Wire'!$B$4:$C$638,2,FALSE)</f>
        <v>2 PAIR CAT 5E  + 2 COND. 16 AWG    CM</v>
      </c>
    </row>
    <row r="135" spans="2:4" x14ac:dyDescent="0.25">
      <c r="B135" s="5" t="s">
        <v>1687</v>
      </c>
      <c r="C135" s="5" t="s">
        <v>653</v>
      </c>
      <c r="D135" s="5" t="str">
        <f>VLOOKUP(B135,'West Penn Wire'!$B$4:$C$638,2,FALSE)</f>
        <v>No WPW equivalent</v>
      </c>
    </row>
    <row r="136" spans="2:4" x14ac:dyDescent="0.25">
      <c r="B136" s="5" t="s">
        <v>173</v>
      </c>
      <c r="C136" s="5" t="s">
        <v>655</v>
      </c>
      <c r="D136" s="5" t="str">
        <f>VLOOKUP(B136,'West Penn Wire'!$B$4:$C$638,2,FALSE)</f>
        <v>1 PAIR 18 STND. CM/CL3/FPL  SHLD AQUASEAL</v>
      </c>
    </row>
    <row r="137" spans="2:4" x14ac:dyDescent="0.25">
      <c r="B137" s="5">
        <v>293</v>
      </c>
      <c r="C137" s="5" t="s">
        <v>657</v>
      </c>
      <c r="D137" s="5" t="str">
        <f>VLOOKUP(B137,'West Penn Wire'!$B$4:$C$638,2,FALSE)</f>
        <v>2 COND. 18 (7X26) SHLD BARE CMR</v>
      </c>
    </row>
    <row r="138" spans="2:4" x14ac:dyDescent="0.25">
      <c r="B138" s="5" t="s">
        <v>1687</v>
      </c>
      <c r="C138" s="5" t="s">
        <v>659</v>
      </c>
      <c r="D138" s="5" t="str">
        <f>VLOOKUP(B138,'West Penn Wire'!$B$4:$C$638,2,FALSE)</f>
        <v>No WPW equivalent</v>
      </c>
    </row>
    <row r="139" spans="2:4" x14ac:dyDescent="0.25">
      <c r="B139" s="5" t="s">
        <v>164</v>
      </c>
      <c r="C139" s="5" t="s">
        <v>661</v>
      </c>
      <c r="D139" s="5" t="str">
        <f>VLOOKUP(B139,'West Penn Wire'!$B$4:$C$638,2,FALSE)</f>
        <v>1 PAIR 18 STND. CM/CL3/FPL AQUASEAL</v>
      </c>
    </row>
    <row r="140" spans="2:4" x14ac:dyDescent="0.25">
      <c r="B140" s="5">
        <v>224</v>
      </c>
      <c r="C140" s="5" t="s">
        <v>663</v>
      </c>
      <c r="D140" s="5" t="str">
        <f>VLOOKUP(B140,'West Penn Wire'!$B$4:$C$638,2,FALSE)</f>
        <v>2 COND. 18 (7X26)  BARE CMR</v>
      </c>
    </row>
    <row r="141" spans="2:4" x14ac:dyDescent="0.25">
      <c r="B141" s="5">
        <v>224</v>
      </c>
      <c r="C141" s="5" t="s">
        <v>665</v>
      </c>
      <c r="D141" s="5" t="str">
        <f>VLOOKUP(B141,'West Penn Wire'!$B$4:$C$638,2,FALSE)</f>
        <v>2 COND. 18 (7X26)  BARE CMR</v>
      </c>
    </row>
    <row r="142" spans="2:4" x14ac:dyDescent="0.25">
      <c r="B142" s="5" t="s">
        <v>1687</v>
      </c>
      <c r="C142" s="5" t="s">
        <v>667</v>
      </c>
      <c r="D142" s="5" t="str">
        <f>VLOOKUP(B142,'West Penn Wire'!$B$4:$C$638,2,FALSE)</f>
        <v>No WPW equivalent</v>
      </c>
    </row>
    <row r="143" spans="2:4" x14ac:dyDescent="0.25">
      <c r="B143" s="5">
        <v>303</v>
      </c>
      <c r="C143" s="5" t="s">
        <v>669</v>
      </c>
      <c r="D143" s="5" t="str">
        <f>VLOOKUP(B143,'West Penn Wire'!$B$4:$C$638,2,FALSE)</f>
        <v>3 COND. 18 (7X26) BARE SHIELDED CMR</v>
      </c>
    </row>
    <row r="144" spans="2:4" x14ac:dyDescent="0.25">
      <c r="B144" s="5">
        <v>234</v>
      </c>
      <c r="C144" s="5" t="s">
        <v>671</v>
      </c>
      <c r="D144" s="5" t="str">
        <f>VLOOKUP(B144,'West Penn Wire'!$B$4:$C$638,2,FALSE)</f>
        <v>3 COND. 18 (7X26) BARE CMR</v>
      </c>
    </row>
    <row r="145" spans="2:4" x14ac:dyDescent="0.25">
      <c r="B145" s="5">
        <v>3244</v>
      </c>
      <c r="C145" s="5" t="s">
        <v>673</v>
      </c>
      <c r="D145" s="5" t="str">
        <f>VLOOKUP(B145,'West Penn Wire'!$B$4:$C$638,2,FALSE)</f>
        <v>4 COND 18 (7X26) BARE SHIELDED CMR</v>
      </c>
    </row>
    <row r="146" spans="2:4" x14ac:dyDescent="0.25">
      <c r="B146" s="5" t="s">
        <v>1687</v>
      </c>
      <c r="C146" s="5" t="s">
        <v>675</v>
      </c>
      <c r="D146" s="5" t="str">
        <f>VLOOKUP(B146,'West Penn Wire'!$B$4:$C$638,2,FALSE)</f>
        <v>No WPW equivalent</v>
      </c>
    </row>
    <row r="147" spans="2:4" x14ac:dyDescent="0.25">
      <c r="B147" s="5">
        <v>360</v>
      </c>
      <c r="C147" s="5" t="s">
        <v>677</v>
      </c>
      <c r="D147" s="5" t="str">
        <f>VLOOKUP(B147,'West Penn Wire'!$B$4:$C$638,2,FALSE)</f>
        <v>4 COND. 2SH.-2 UNSH. 18 (7X26) BARE CMR</v>
      </c>
    </row>
    <row r="148" spans="2:4" x14ac:dyDescent="0.25">
      <c r="B148" s="5">
        <v>244</v>
      </c>
      <c r="C148" s="5" t="s">
        <v>679</v>
      </c>
      <c r="D148" s="5" t="str">
        <f>VLOOKUP(B148,'West Penn Wire'!$B$4:$C$638,2,FALSE)</f>
        <v>4 COND 18 (7X26) BARE CMR</v>
      </c>
    </row>
    <row r="149" spans="2:4" x14ac:dyDescent="0.25">
      <c r="B149" s="5" t="s">
        <v>1687</v>
      </c>
      <c r="C149" s="5" t="s">
        <v>681</v>
      </c>
      <c r="D149" s="5" t="str">
        <f>VLOOKUP(B149,'West Penn Wire'!$B$4:$C$638,2,FALSE)</f>
        <v>No WPW equivalent</v>
      </c>
    </row>
    <row r="150" spans="2:4" x14ac:dyDescent="0.25">
      <c r="B150" s="5" t="s">
        <v>1687</v>
      </c>
      <c r="C150" s="5" t="s">
        <v>683</v>
      </c>
      <c r="D150" s="5" t="str">
        <f>VLOOKUP(B150,'West Penn Wire'!$B$4:$C$638,2,FALSE)</f>
        <v>No WPW equivalent</v>
      </c>
    </row>
    <row r="151" spans="2:4" x14ac:dyDescent="0.25">
      <c r="B151" s="5">
        <v>751</v>
      </c>
      <c r="C151" s="5" t="s">
        <v>685</v>
      </c>
      <c r="D151" s="5" t="str">
        <f>VLOOKUP(B151,'West Penn Wire'!$B$4:$C$638,2,FALSE)</f>
        <v>2 PAIRS 18 (7X26) BARE CMR</v>
      </c>
    </row>
    <row r="152" spans="2:4" x14ac:dyDescent="0.25">
      <c r="B152" s="5">
        <v>3752</v>
      </c>
      <c r="C152" s="5" t="s">
        <v>687</v>
      </c>
      <c r="D152" s="5" t="str">
        <f>VLOOKUP(B152,'West Penn Wire'!$B$4:$C$638,2,FALSE)</f>
        <v>3 PAIRS 18 (7X26) BARE SHIELDED CMR</v>
      </c>
    </row>
    <row r="153" spans="2:4" x14ac:dyDescent="0.25">
      <c r="B153" s="5">
        <v>752</v>
      </c>
      <c r="C153" s="5" t="s">
        <v>689</v>
      </c>
      <c r="D153" s="5" t="str">
        <f>VLOOKUP(B153,'West Penn Wire'!$B$4:$C$638,2,FALSE)</f>
        <v>3 PAIRS 18 (7X26) BARE CMR</v>
      </c>
    </row>
    <row r="154" spans="2:4" x14ac:dyDescent="0.25">
      <c r="B154" s="5">
        <v>3753</v>
      </c>
      <c r="C154" s="5" t="s">
        <v>691</v>
      </c>
      <c r="D154" s="5" t="str">
        <f>VLOOKUP(B154,'West Penn Wire'!$B$4:$C$638,2,FALSE)</f>
        <v>4 PAIRS 18 (7X26) BARE SHIELDED CMR</v>
      </c>
    </row>
    <row r="155" spans="2:4" x14ac:dyDescent="0.25">
      <c r="B155" s="5">
        <v>753</v>
      </c>
      <c r="C155" s="5" t="s">
        <v>693</v>
      </c>
      <c r="D155" s="5" t="str">
        <f>VLOOKUP(B155,'West Penn Wire'!$B$4:$C$638,2,FALSE)</f>
        <v>4 PAIRS 18 (7X26) BARE CMR</v>
      </c>
    </row>
    <row r="156" spans="2:4" x14ac:dyDescent="0.25">
      <c r="B156" s="5">
        <v>3754</v>
      </c>
      <c r="C156" s="5" t="s">
        <v>695</v>
      </c>
      <c r="D156" s="5" t="str">
        <f>VLOOKUP(B156,'West Penn Wire'!$B$4:$C$638,2,FALSE)</f>
        <v>6 PAIRS 18 (7X26) BARE SHIELDED CMR</v>
      </c>
    </row>
    <row r="157" spans="2:4" x14ac:dyDescent="0.25">
      <c r="B157" s="5">
        <v>754</v>
      </c>
      <c r="C157" s="5" t="s">
        <v>697</v>
      </c>
      <c r="D157" s="5" t="str">
        <f>VLOOKUP(B157,'West Penn Wire'!$B$4:$C$638,2,FALSE)</f>
        <v>6 PAIRS 18 (7X26) BARE CMR</v>
      </c>
    </row>
    <row r="158" spans="2:4" x14ac:dyDescent="0.25">
      <c r="B158" s="5">
        <v>755</v>
      </c>
      <c r="C158" s="5" t="s">
        <v>699</v>
      </c>
      <c r="D158" s="5" t="str">
        <f>VLOOKUP(B158,'West Penn Wire'!$B$4:$C$638,2,FALSE)</f>
        <v>9 PAIRS 18 (7X26) BARE CMR</v>
      </c>
    </row>
    <row r="159" spans="2:4" x14ac:dyDescent="0.25">
      <c r="B159" s="5" t="s">
        <v>1687</v>
      </c>
      <c r="C159" s="5" t="s">
        <v>701</v>
      </c>
      <c r="D159" s="5" t="str">
        <f>VLOOKUP(B159,'West Penn Wire'!$B$4:$C$638,2,FALSE)</f>
        <v>No WPW equivalent</v>
      </c>
    </row>
    <row r="160" spans="2:4" x14ac:dyDescent="0.25">
      <c r="B160" s="5" t="s">
        <v>1687</v>
      </c>
      <c r="C160" s="5">
        <v>539945</v>
      </c>
      <c r="D160" s="5" t="str">
        <f>VLOOKUP(B160,'West Penn Wire'!$B$4:$C$638,2,FALSE)</f>
        <v>No WPW equivalent</v>
      </c>
    </row>
    <row r="161" spans="2:4" x14ac:dyDescent="0.25">
      <c r="B161" s="5">
        <v>841</v>
      </c>
      <c r="C161" s="5" t="s">
        <v>704</v>
      </c>
      <c r="D161" s="5" t="str">
        <f>VLOOKUP(B161,'West Penn Wire'!$B$4:$C$638,2,FALSE)</f>
        <v>RG-6 18 SOLID BARE CATV</v>
      </c>
    </row>
    <row r="162" spans="2:4" x14ac:dyDescent="0.25">
      <c r="B162" s="5" t="s">
        <v>216</v>
      </c>
      <c r="C162" s="5" t="s">
        <v>706</v>
      </c>
      <c r="D162" s="5" t="str">
        <f>VLOOKUP(B162,'West Penn Wire'!$B$4:$C$638,2,FALSE)</f>
        <v>AQUASEAL RG/6 CCTV + 1 PAIR 16 AWG</v>
      </c>
    </row>
    <row r="163" spans="2:4" x14ac:dyDescent="0.25">
      <c r="B163" s="5" t="s">
        <v>171</v>
      </c>
      <c r="C163" s="5" t="s">
        <v>708</v>
      </c>
      <c r="D163" s="5" t="str">
        <f>VLOOKUP(B163,'West Penn Wire'!$B$4:$C$638,2,FALSE)</f>
        <v>1 PAIR 20 STND. CM  SHLD AQUASEAL</v>
      </c>
    </row>
    <row r="164" spans="2:4" x14ac:dyDescent="0.25">
      <c r="B164" s="5">
        <v>292</v>
      </c>
      <c r="C164" s="5" t="s">
        <v>710</v>
      </c>
      <c r="D164" s="5" t="str">
        <f>VLOOKUP(B164,'West Penn Wire'!$B$4:$C$638,2,FALSE)</f>
        <v>2 COND. 20 (7X28) SHLD BARE CMR</v>
      </c>
    </row>
    <row r="165" spans="2:4" x14ac:dyDescent="0.25">
      <c r="B165" s="5">
        <v>222</v>
      </c>
      <c r="C165" s="5" t="s">
        <v>712</v>
      </c>
      <c r="D165" s="5" t="str">
        <f>VLOOKUP(B165,'West Penn Wire'!$B$4:$C$638,2,FALSE)</f>
        <v>2 COND. 20 (7X28) BARE CMR</v>
      </c>
    </row>
    <row r="166" spans="2:4" x14ac:dyDescent="0.25">
      <c r="B166" s="5">
        <v>302</v>
      </c>
      <c r="C166" s="5" t="s">
        <v>714</v>
      </c>
      <c r="D166" s="5" t="str">
        <f>VLOOKUP(B166,'West Penn Wire'!$B$4:$C$638,2,FALSE)</f>
        <v>3 COND. 20 (7X28) BARE SHIELDED CMR</v>
      </c>
    </row>
    <row r="167" spans="2:4" x14ac:dyDescent="0.25">
      <c r="B167" s="5">
        <v>358</v>
      </c>
      <c r="C167" s="5" t="s">
        <v>716</v>
      </c>
      <c r="D167" s="5" t="str">
        <f>VLOOKUP(B167,'West Penn Wire'!$B$4:$C$638,2,FALSE)</f>
        <v>3 COND. 2SH.-1 UNSH. 20 (7X28) BARE CMR</v>
      </c>
    </row>
    <row r="168" spans="2:4" x14ac:dyDescent="0.25">
      <c r="B168" s="5">
        <v>232</v>
      </c>
      <c r="C168" s="5" t="s">
        <v>718</v>
      </c>
      <c r="D168" s="5" t="str">
        <f>VLOOKUP(B168,'West Penn Wire'!$B$4:$C$638,2,FALSE)</f>
        <v>3 COND. 20 (7X28) BARE CMR</v>
      </c>
    </row>
    <row r="169" spans="2:4" x14ac:dyDescent="0.25">
      <c r="B169" s="5">
        <v>3011</v>
      </c>
      <c r="C169" s="5" t="s">
        <v>720</v>
      </c>
      <c r="D169" s="5" t="str">
        <f>VLOOKUP(B169,'West Penn Wire'!$B$4:$C$638,2,FALSE)</f>
        <v>4 COND 20 (7X28) BARE SHIELDED CMR</v>
      </c>
    </row>
    <row r="170" spans="2:4" x14ac:dyDescent="0.25">
      <c r="B170" s="5">
        <v>359</v>
      </c>
      <c r="C170" s="5" t="s">
        <v>722</v>
      </c>
      <c r="D170" s="5" t="str">
        <f>VLOOKUP(B170,'West Penn Wire'!$B$4:$C$638,2,FALSE)</f>
        <v>4 COND. 2SH.-2 UNSH. 20 (7X28) BARE CMR</v>
      </c>
    </row>
    <row r="171" spans="2:4" x14ac:dyDescent="0.25">
      <c r="B171" s="5">
        <v>242</v>
      </c>
      <c r="C171" s="5" t="s">
        <v>724</v>
      </c>
      <c r="D171" s="5" t="str">
        <f>VLOOKUP(B171,'West Penn Wire'!$B$4:$C$638,2,FALSE)</f>
        <v>4 COND 20 (7X28) BARE CMR</v>
      </c>
    </row>
    <row r="172" spans="2:4" x14ac:dyDescent="0.25">
      <c r="B172" s="5">
        <v>3262</v>
      </c>
      <c r="C172" s="5" t="s">
        <v>726</v>
      </c>
      <c r="D172" s="5" t="str">
        <f>VLOOKUP(B172,'West Penn Wire'!$B$4:$C$638,2,FALSE)</f>
        <v>5 COND 20 (7X28) BARE SHIELDED CMR</v>
      </c>
    </row>
    <row r="173" spans="2:4" x14ac:dyDescent="0.25">
      <c r="B173" s="5">
        <v>262</v>
      </c>
      <c r="C173" s="5" t="s">
        <v>728</v>
      </c>
      <c r="D173" s="5" t="str">
        <f>VLOOKUP(B173,'West Penn Wire'!$B$4:$C$638,2,FALSE)</f>
        <v>5 COND 20 (7X28) BARE CMR</v>
      </c>
    </row>
    <row r="174" spans="2:4" x14ac:dyDescent="0.25">
      <c r="B174" s="5">
        <v>3263</v>
      </c>
      <c r="C174" s="5" t="s">
        <v>730</v>
      </c>
      <c r="D174" s="5" t="str">
        <f>VLOOKUP(B174,'West Penn Wire'!$B$4:$C$638,2,FALSE)</f>
        <v>7 COND 20 (7X28) BARE SHIELDED CMR</v>
      </c>
    </row>
    <row r="175" spans="2:4" x14ac:dyDescent="0.25">
      <c r="B175" s="5">
        <v>263</v>
      </c>
      <c r="C175" s="5" t="s">
        <v>732</v>
      </c>
      <c r="D175" s="5" t="str">
        <f>VLOOKUP(B175,'West Penn Wire'!$B$4:$C$638,2,FALSE)</f>
        <v>7 COND 20 (7X28) BARE CMR</v>
      </c>
    </row>
    <row r="176" spans="2:4" x14ac:dyDescent="0.25">
      <c r="B176" s="5" t="s">
        <v>1687</v>
      </c>
      <c r="C176" s="5" t="s">
        <v>734</v>
      </c>
      <c r="D176" s="5" t="str">
        <f>VLOOKUP(B176,'West Penn Wire'!$B$4:$C$638,2,FALSE)</f>
        <v>No WPW equivalent</v>
      </c>
    </row>
    <row r="177" spans="2:4" x14ac:dyDescent="0.25">
      <c r="B177" s="5">
        <v>3264</v>
      </c>
      <c r="C177" s="5" t="s">
        <v>736</v>
      </c>
      <c r="D177" s="5" t="str">
        <f>VLOOKUP(B177,'West Penn Wire'!$B$4:$C$638,2,FALSE)</f>
        <v>9 COND 20 (7X28) BARE SHIELDED CMR</v>
      </c>
    </row>
    <row r="178" spans="2:4" x14ac:dyDescent="0.25">
      <c r="B178" s="5">
        <v>264</v>
      </c>
      <c r="C178" s="5" t="s">
        <v>739</v>
      </c>
      <c r="D178" s="5" t="str">
        <f>VLOOKUP(B178,'West Penn Wire'!$B$4:$C$638,2,FALSE)</f>
        <v>9 COND 20 (7X28) BARE CMR</v>
      </c>
    </row>
    <row r="179" spans="2:4" x14ac:dyDescent="0.25">
      <c r="B179" s="5" t="s">
        <v>1687</v>
      </c>
      <c r="C179" s="5" t="s">
        <v>741</v>
      </c>
      <c r="D179" s="5" t="str">
        <f>VLOOKUP(B179,'West Penn Wire'!$B$4:$C$638,2,FALSE)</f>
        <v>No WPW equivalent</v>
      </c>
    </row>
    <row r="180" spans="2:4" x14ac:dyDescent="0.25">
      <c r="B180" s="5">
        <v>265</v>
      </c>
      <c r="C180" s="5" t="s">
        <v>743</v>
      </c>
      <c r="D180" s="5" t="str">
        <f>VLOOKUP(B180,'West Penn Wire'!$B$4:$C$638,2,FALSE)</f>
        <v>12 COND 20 (7X28) BARE CMR</v>
      </c>
    </row>
    <row r="181" spans="2:4" x14ac:dyDescent="0.25">
      <c r="B181" s="5">
        <v>267</v>
      </c>
      <c r="C181" s="5" t="s">
        <v>745</v>
      </c>
      <c r="D181" s="5" t="str">
        <f>VLOOKUP(B181,'West Penn Wire'!$B$4:$C$638,2,FALSE)</f>
        <v>20 COND 20 (7X28) BARE CMR</v>
      </c>
    </row>
    <row r="182" spans="2:4" x14ac:dyDescent="0.25">
      <c r="B182" s="5">
        <v>306</v>
      </c>
      <c r="C182" s="5" t="s">
        <v>747</v>
      </c>
      <c r="D182" s="5" t="str">
        <f>VLOOKUP(B182,'West Penn Wire'!$B$4:$C$638,2,FALSE)</f>
        <v>3 COND 20 SOLID TC SHIELDED CMR</v>
      </c>
    </row>
    <row r="183" spans="2:4" x14ac:dyDescent="0.25">
      <c r="B183" s="5">
        <v>815</v>
      </c>
      <c r="C183" s="5">
        <v>543945</v>
      </c>
      <c r="D183" s="5" t="str">
        <f>VLOOKUP(B183,'West Penn Wire'!$B$4:$C$638,2,FALSE)</f>
        <v>RG-59 20 SOLID BARE CM</v>
      </c>
    </row>
    <row r="184" spans="2:4" x14ac:dyDescent="0.25">
      <c r="B184" s="5" t="s">
        <v>209</v>
      </c>
      <c r="C184" s="5" t="s">
        <v>750</v>
      </c>
      <c r="D184" s="5" t="str">
        <f>VLOOKUP(B184,'West Penn Wire'!$B$4:$C$638,2,FALSE)</f>
        <v>RG-59 20 SOLID BARE CM  AQUASEAL OUTDOOR</v>
      </c>
    </row>
    <row r="185" spans="2:4" x14ac:dyDescent="0.25">
      <c r="B185" s="5" t="s">
        <v>209</v>
      </c>
      <c r="C185" s="5" t="s">
        <v>752</v>
      </c>
      <c r="D185" s="5" t="str">
        <f>VLOOKUP(B185,'West Penn Wire'!$B$4:$C$638,2,FALSE)</f>
        <v>RG-59 20 SOLID BARE CM  AQUASEAL OUTDOOR</v>
      </c>
    </row>
    <row r="186" spans="2:4" x14ac:dyDescent="0.25">
      <c r="B186" s="5" t="s">
        <v>140</v>
      </c>
      <c r="C186" s="5" t="s">
        <v>754</v>
      </c>
      <c r="D186" s="5" t="str">
        <f>VLOOKUP(B186,'West Penn Wire'!$B$4:$C$638,2,FALSE)</f>
        <v>RG/59 CCTV AQUASEAL</v>
      </c>
    </row>
    <row r="187" spans="2:4" x14ac:dyDescent="0.25">
      <c r="B187" s="5">
        <v>3151</v>
      </c>
      <c r="C187" s="5" t="s">
        <v>756</v>
      </c>
      <c r="D187" s="5" t="str">
        <f>VLOOKUP(B187,'West Penn Wire'!$B$4:$C$638,2,FALSE)</f>
        <v>2 PAIRS 20 (7X28) BARE SHIELDED CMR</v>
      </c>
    </row>
    <row r="188" spans="2:4" x14ac:dyDescent="0.25">
      <c r="B188" s="5">
        <v>3152</v>
      </c>
      <c r="C188" s="5" t="s">
        <v>758</v>
      </c>
      <c r="D188" s="5" t="str">
        <f>VLOOKUP(B188,'West Penn Wire'!$B$4:$C$638,2,FALSE)</f>
        <v>3 PAIRS 20 (7X28) BARE SHIELDED CMR</v>
      </c>
    </row>
    <row r="189" spans="2:4" x14ac:dyDescent="0.25">
      <c r="B189" s="5">
        <v>3154</v>
      </c>
      <c r="C189" s="5" t="s">
        <v>760</v>
      </c>
      <c r="D189" s="5" t="str">
        <f>VLOOKUP(B189,'West Penn Wire'!$B$4:$C$638,2,FALSE)</f>
        <v>6 PAIRS 20 (7X28) BARE SHIELDED CMR</v>
      </c>
    </row>
    <row r="190" spans="2:4" x14ac:dyDescent="0.25">
      <c r="B190" s="5" t="s">
        <v>142</v>
      </c>
      <c r="C190" s="5">
        <v>549945</v>
      </c>
      <c r="D190" s="5" t="str">
        <f>VLOOKUP(B190,'West Penn Wire'!$B$4:$C$638,2,FALSE)</f>
        <v>RG-59 20 SOLID BARE CM + 1 PAIR 18 STND SIAMESE</v>
      </c>
    </row>
    <row r="191" spans="2:4" x14ac:dyDescent="0.25">
      <c r="B191" s="5" t="s">
        <v>170</v>
      </c>
      <c r="C191" s="5" t="s">
        <v>763</v>
      </c>
      <c r="D191" s="5" t="str">
        <f>VLOOKUP(B191,'West Penn Wire'!$B$4:$C$638,2,FALSE)</f>
        <v>1 PAIR 22 STND. CM SHLD AQUASEAL</v>
      </c>
    </row>
    <row r="192" spans="2:4" x14ac:dyDescent="0.25">
      <c r="B192" s="5">
        <v>291</v>
      </c>
      <c r="C192" s="5" t="s">
        <v>765</v>
      </c>
      <c r="D192" s="5" t="str">
        <f>VLOOKUP(B192,'West Penn Wire'!$B$4:$C$638,2,FALSE)</f>
        <v>2 COND. 22 (7X30) SHLD BARE CMR</v>
      </c>
    </row>
    <row r="193" spans="2:5" x14ac:dyDescent="0.25">
      <c r="B193" s="5">
        <v>221</v>
      </c>
      <c r="C193" s="5" t="s">
        <v>767</v>
      </c>
      <c r="D193" s="5" t="str">
        <f>VLOOKUP(B193,'West Penn Wire'!$B$4:$C$638,2,FALSE)</f>
        <v>2 COND. 22 (7X30) BARE CMR</v>
      </c>
    </row>
    <row r="194" spans="2:5" x14ac:dyDescent="0.25">
      <c r="B194" s="5">
        <v>221</v>
      </c>
      <c r="C194" s="5" t="s">
        <v>768</v>
      </c>
      <c r="D194" s="5" t="str">
        <f>VLOOKUP(B194,'West Penn Wire'!$B$4:$C$638,2,FALSE)</f>
        <v>2 COND. 22 (7X30) BARE CMR</v>
      </c>
    </row>
    <row r="195" spans="2:5" x14ac:dyDescent="0.25">
      <c r="B195" s="5">
        <v>301</v>
      </c>
      <c r="C195" s="5" t="s">
        <v>770</v>
      </c>
      <c r="D195" s="5" t="str">
        <f>VLOOKUP(B195,'West Penn Wire'!$B$4:$C$638,2,FALSE)</f>
        <v>3 COND. 22 (7X30) BARE SHIELDED CMR</v>
      </c>
    </row>
    <row r="196" spans="2:5" x14ac:dyDescent="0.25">
      <c r="B196" s="5" t="s">
        <v>179</v>
      </c>
      <c r="C196" s="5" t="s">
        <v>772</v>
      </c>
      <c r="D196" s="5" t="str">
        <f>VLOOKUP(B196,'West Penn Wire'!$B$4:$C$638,2,FALSE)</f>
        <v>3 COND. 2 SHLD, 1 UNSHLD 22 STRD CM AQUASEAL</v>
      </c>
    </row>
    <row r="197" spans="2:5" x14ac:dyDescent="0.25">
      <c r="B197" s="5">
        <v>352</v>
      </c>
      <c r="C197" s="5" t="s">
        <v>774</v>
      </c>
      <c r="D197" s="5" t="str">
        <f>VLOOKUP(B197,'West Penn Wire'!$B$4:$C$638,2,FALSE)</f>
        <v>3 COND. 2SH.-1 UNSH. 22 STD. BARE CMR</v>
      </c>
    </row>
    <row r="198" spans="2:5" x14ac:dyDescent="0.25">
      <c r="B198" s="5">
        <v>231</v>
      </c>
      <c r="C198" s="5" t="s">
        <v>776</v>
      </c>
      <c r="D198" s="5" t="str">
        <f>VLOOKUP(B198,'West Penn Wire'!$B$4:$C$638,2,FALSE)</f>
        <v>3 COND. 22 (7X30) BARE CMR</v>
      </c>
    </row>
    <row r="199" spans="2:5" x14ac:dyDescent="0.25">
      <c r="B199" s="5">
        <v>3241</v>
      </c>
      <c r="C199" s="5" t="s">
        <v>778</v>
      </c>
      <c r="D199" s="5" t="str">
        <f>VLOOKUP(B199,'West Penn Wire'!$B$4:$C$638,2,FALSE)</f>
        <v>4 COND 22 (7X30) BARE SHIELDED CMR</v>
      </c>
    </row>
    <row r="200" spans="2:5" x14ac:dyDescent="0.25">
      <c r="B200" s="5" t="s">
        <v>183</v>
      </c>
      <c r="C200" s="5" t="s">
        <v>780</v>
      </c>
      <c r="D200" s="5" t="str">
        <f>VLOOKUP(B200,'West Penn Wire'!$B$4:$C$638,2,FALSE)</f>
        <v>4 COND. 2 SHLD, 2 UNSHLD 22 STRD CM AQUASEAL</v>
      </c>
    </row>
    <row r="201" spans="2:5" x14ac:dyDescent="0.25">
      <c r="B201" s="5">
        <v>357</v>
      </c>
      <c r="C201" s="5" t="s">
        <v>782</v>
      </c>
      <c r="D201" s="5" t="str">
        <f>VLOOKUP(B201,'West Penn Wire'!$B$4:$C$638,2,FALSE)</f>
        <v>4 COND. 2SH.-2 UNSH. 22 (7X30) BARE CMR</v>
      </c>
    </row>
    <row r="202" spans="2:5" x14ac:dyDescent="0.25">
      <c r="B202" s="5">
        <v>241</v>
      </c>
      <c r="C202" s="5" t="s">
        <v>783</v>
      </c>
      <c r="D202" s="5" t="str">
        <f>VLOOKUP(B202,'West Penn Wire'!$B$4:$C$638,2,FALSE)</f>
        <v>4 COND 22 (7X30) BARE CMR</v>
      </c>
    </row>
    <row r="203" spans="2:5" x14ac:dyDescent="0.25">
      <c r="B203" s="5">
        <v>241</v>
      </c>
      <c r="C203" s="5" t="s">
        <v>784</v>
      </c>
      <c r="D203" s="5" t="str">
        <f>VLOOKUP(B203,'West Penn Wire'!$B$4:$C$638,2,FALSE)</f>
        <v>4 COND 22 (7X30) BARE CMR</v>
      </c>
    </row>
    <row r="204" spans="2:5" x14ac:dyDescent="0.25">
      <c r="B204" s="5">
        <v>3855</v>
      </c>
      <c r="C204" s="5" t="s">
        <v>785</v>
      </c>
      <c r="D204" s="5" t="str">
        <f>VLOOKUP(B204,'West Penn Wire'!$B$4:$C$638,2,FALSE)</f>
        <v>5 COND 22 (7X30) BARE SHIELDED CMR</v>
      </c>
      <c r="E204" s="3"/>
    </row>
    <row r="205" spans="2:5" x14ac:dyDescent="0.25">
      <c r="B205" s="5">
        <v>855</v>
      </c>
      <c r="C205" s="5" t="s">
        <v>788</v>
      </c>
      <c r="D205" s="5" t="str">
        <f>VLOOKUP(B205,'West Penn Wire'!$B$4:$C$638,2,FALSE)</f>
        <v>5 COND 22 (7X30) BARE CMR</v>
      </c>
      <c r="E205" s="3"/>
    </row>
    <row r="206" spans="2:5" x14ac:dyDescent="0.25">
      <c r="B206" s="5">
        <v>3270</v>
      </c>
      <c r="C206" s="5" t="s">
        <v>790</v>
      </c>
      <c r="D206" s="5" t="str">
        <f>VLOOKUP(B206,'West Penn Wire'!$B$4:$C$638,2,FALSE)</f>
        <v>6 COND 22 (7X30) BARE SHIELDED CMR</v>
      </c>
      <c r="E206" s="3"/>
    </row>
    <row r="207" spans="2:5" x14ac:dyDescent="0.25">
      <c r="B207" s="5" t="s">
        <v>1677</v>
      </c>
      <c r="C207" s="5" t="s">
        <v>792</v>
      </c>
      <c r="D207" s="5" t="str">
        <f>VLOOKUP(B207,'West Penn Wire'!$B$4:$C$638,2,FALSE)</f>
        <v>6 COND. 2 SHLD, 4 UNSHLD 22 SOLID CM AQUASEAL</v>
      </c>
      <c r="E207" s="3"/>
    </row>
    <row r="208" spans="2:5" x14ac:dyDescent="0.25">
      <c r="B208" s="5">
        <v>270</v>
      </c>
      <c r="C208" s="5" t="s">
        <v>795</v>
      </c>
      <c r="D208" s="5" t="str">
        <f>VLOOKUP(B208,'West Penn Wire'!$B$4:$C$638,2,FALSE)</f>
        <v>6 COND 22 (7X30) BARE CMR</v>
      </c>
      <c r="E208" s="3"/>
    </row>
    <row r="209" spans="2:5" x14ac:dyDescent="0.25">
      <c r="B209" s="5">
        <v>3271</v>
      </c>
      <c r="C209" s="5" t="s">
        <v>798</v>
      </c>
      <c r="D209" s="5" t="str">
        <f>VLOOKUP(B209,'West Penn Wire'!$B$4:$C$638,2,FALSE)</f>
        <v>8 COND 22 (7X30) BARE SHIELDED CMR</v>
      </c>
      <c r="E209" s="3"/>
    </row>
    <row r="210" spans="2:5" x14ac:dyDescent="0.25">
      <c r="B210" s="5">
        <v>271</v>
      </c>
      <c r="C210" s="5" t="s">
        <v>800</v>
      </c>
      <c r="D210" s="5" t="str">
        <f>VLOOKUP(B210,'West Penn Wire'!$B$4:$C$638,2,FALSE)</f>
        <v>8 COND 22 (7X30) BARE CMR</v>
      </c>
      <c r="E210" s="3"/>
    </row>
    <row r="211" spans="2:5" x14ac:dyDescent="0.25">
      <c r="B211" s="5">
        <v>3272</v>
      </c>
      <c r="C211" s="5" t="s">
        <v>803</v>
      </c>
      <c r="D211" s="5" t="str">
        <f>VLOOKUP(B211,'West Penn Wire'!$B$4:$C$638,2,FALSE)</f>
        <v>10 COND 22 (7X30) BARE SHIELDED CMR</v>
      </c>
      <c r="E211" s="3"/>
    </row>
    <row r="212" spans="2:5" x14ac:dyDescent="0.25">
      <c r="B212" s="5">
        <v>272</v>
      </c>
      <c r="C212" s="5" t="s">
        <v>805</v>
      </c>
      <c r="D212" s="5" t="str">
        <f>VLOOKUP(B212,'West Penn Wire'!$B$4:$C$638,2,FALSE)</f>
        <v>10 COND 22 (7X30) BARE CMR</v>
      </c>
      <c r="E212" s="3"/>
    </row>
    <row r="213" spans="2:5" x14ac:dyDescent="0.25">
      <c r="B213" s="5">
        <v>273</v>
      </c>
      <c r="C213" s="5" t="s">
        <v>807</v>
      </c>
      <c r="D213" s="5" t="str">
        <f>VLOOKUP(B213,'West Penn Wire'!$B$4:$C$638,2,FALSE)</f>
        <v>12 COND 22 (7X30) BARE CMR</v>
      </c>
      <c r="E213" s="3"/>
    </row>
    <row r="214" spans="2:5" x14ac:dyDescent="0.25">
      <c r="B214" s="5" t="s">
        <v>1687</v>
      </c>
      <c r="C214" s="5">
        <v>551945</v>
      </c>
      <c r="D214" s="5" t="str">
        <f>VLOOKUP(B214,'West Penn Wire'!$B$4:$C$638,2,FALSE)</f>
        <v>No WPW equivalent</v>
      </c>
      <c r="E214" s="3"/>
    </row>
    <row r="215" spans="2:5" x14ac:dyDescent="0.25">
      <c r="B215" s="5">
        <v>290</v>
      </c>
      <c r="C215" s="5" t="s">
        <v>811</v>
      </c>
      <c r="D215" s="5" t="str">
        <f>VLOOKUP(B215,'West Penn Wire'!$B$4:$C$638,2,FALSE)</f>
        <v>2 COND. 22 SOLID SHLD BARE CMR</v>
      </c>
      <c r="E215" s="3"/>
    </row>
    <row r="216" spans="2:5" x14ac:dyDescent="0.25">
      <c r="B216" s="5">
        <v>220</v>
      </c>
      <c r="C216" s="5" t="s">
        <v>813</v>
      </c>
      <c r="D216" s="5" t="str">
        <f>VLOOKUP(B216,'West Penn Wire'!$B$4:$C$638,2,FALSE)</f>
        <v>2 COND. 22 SOLID BARE CMR</v>
      </c>
      <c r="E216" s="3"/>
    </row>
    <row r="217" spans="2:5" x14ac:dyDescent="0.25">
      <c r="B217" s="5">
        <v>220</v>
      </c>
      <c r="C217" s="5" t="s">
        <v>815</v>
      </c>
      <c r="D217" s="5" t="str">
        <f>VLOOKUP(B217,'West Penn Wire'!$B$4:$C$638,2,FALSE)</f>
        <v>2 COND. 22 SOLID BARE CMR</v>
      </c>
      <c r="E217" s="3"/>
    </row>
    <row r="218" spans="2:5" x14ac:dyDescent="0.25">
      <c r="B218" s="5">
        <v>300</v>
      </c>
      <c r="C218" s="5" t="s">
        <v>817</v>
      </c>
      <c r="D218" s="5" t="str">
        <f>VLOOKUP(B218,'West Penn Wire'!$B$4:$C$638,2,FALSE)</f>
        <v>3 COND. 22 SOLID BARE SHIELDED CMR</v>
      </c>
      <c r="E218" s="3"/>
    </row>
    <row r="219" spans="2:5" x14ac:dyDescent="0.25">
      <c r="B219" s="5" t="s">
        <v>177</v>
      </c>
      <c r="C219" s="5" t="s">
        <v>819</v>
      </c>
      <c r="D219" s="5" t="str">
        <f>VLOOKUP(B219,'West Penn Wire'!$B$4:$C$638,2,FALSE)</f>
        <v>3 COND. 2 SHLD, 1 UNSHLD 22 SOLID CM AQUASEAL</v>
      </c>
      <c r="E219" s="3"/>
    </row>
    <row r="220" spans="2:5" x14ac:dyDescent="0.25">
      <c r="B220" s="5">
        <v>230</v>
      </c>
      <c r="C220" s="5" t="s">
        <v>821</v>
      </c>
      <c r="D220" s="5" t="str">
        <f>VLOOKUP(B220,'West Penn Wire'!$B$4:$C$638,2,FALSE)</f>
        <v>3 COND. 22 SOLID BARE CMR</v>
      </c>
      <c r="E220" s="3"/>
    </row>
    <row r="221" spans="2:5" x14ac:dyDescent="0.25">
      <c r="B221" s="5">
        <v>1083</v>
      </c>
      <c r="C221" s="5" t="s">
        <v>823</v>
      </c>
      <c r="D221" s="5" t="str">
        <f>VLOOKUP(B221,'West Penn Wire'!$B$4:$C$638,2,FALSE)</f>
        <v>No longer available.</v>
      </c>
      <c r="E221" s="3"/>
    </row>
    <row r="222" spans="2:5" x14ac:dyDescent="0.25">
      <c r="B222" s="5" t="s">
        <v>181</v>
      </c>
      <c r="C222" s="5" t="s">
        <v>825</v>
      </c>
      <c r="D222" s="5" t="str">
        <f>VLOOKUP(B222,'West Penn Wire'!$B$4:$C$638,2,FALSE)</f>
        <v>4 COND. 2 SHLD, 2 UNSHLD 22 SOLID CM AQUASEAL</v>
      </c>
    </row>
    <row r="223" spans="2:5" x14ac:dyDescent="0.25">
      <c r="B223" s="5">
        <v>240</v>
      </c>
      <c r="C223" s="5" t="s">
        <v>827</v>
      </c>
      <c r="D223" s="5" t="str">
        <f>VLOOKUP(B223,'West Penn Wire'!$B$4:$C$638,2,FALSE)</f>
        <v>4 COND 22 SOLID BARE CMR</v>
      </c>
    </row>
    <row r="224" spans="2:5" x14ac:dyDescent="0.25">
      <c r="B224" s="5">
        <v>240</v>
      </c>
      <c r="C224" s="5" t="s">
        <v>828</v>
      </c>
      <c r="D224" s="5" t="str">
        <f>VLOOKUP(B224,'West Penn Wire'!$B$4:$C$638,2,FALSE)</f>
        <v>4 COND 22 SOLID BARE CMR</v>
      </c>
    </row>
    <row r="225" spans="2:4" x14ac:dyDescent="0.25">
      <c r="B225" s="5" t="s">
        <v>1687</v>
      </c>
      <c r="C225" s="5" t="s">
        <v>830</v>
      </c>
      <c r="D225" s="5" t="str">
        <f>VLOOKUP(B225,'West Penn Wire'!$B$4:$C$638,2,FALSE)</f>
        <v>No WPW equivalent</v>
      </c>
    </row>
    <row r="226" spans="2:4" x14ac:dyDescent="0.25">
      <c r="B226" s="5">
        <v>570</v>
      </c>
      <c r="C226" s="5" t="s">
        <v>832</v>
      </c>
      <c r="D226" s="5" t="str">
        <f>VLOOKUP(B226,'West Penn Wire'!$B$4:$C$638,2,FALSE)</f>
        <v>6 COND 22 SOLID BARE CMR</v>
      </c>
    </row>
    <row r="227" spans="2:4" x14ac:dyDescent="0.25">
      <c r="B227" s="5" t="s">
        <v>1687</v>
      </c>
      <c r="C227" s="5" t="s">
        <v>834</v>
      </c>
      <c r="D227" s="5" t="str">
        <f>VLOOKUP(B227,'West Penn Wire'!$B$4:$C$638,2,FALSE)</f>
        <v>No WPW equivalent</v>
      </c>
    </row>
    <row r="228" spans="2:4" x14ac:dyDescent="0.25">
      <c r="B228" s="5">
        <v>571</v>
      </c>
      <c r="C228" s="5" t="s">
        <v>836</v>
      </c>
      <c r="D228" s="5" t="str">
        <f>VLOOKUP(B228,'West Penn Wire'!$B$4:$C$638,2,FALSE)</f>
        <v>8 COND 22 SOLID BARE CMR</v>
      </c>
    </row>
    <row r="229" spans="2:4" x14ac:dyDescent="0.25">
      <c r="B229" s="5" t="s">
        <v>1687</v>
      </c>
      <c r="C229" s="5" t="s">
        <v>838</v>
      </c>
      <c r="D229" s="5" t="str">
        <f>VLOOKUP(B229,'West Penn Wire'!$B$4:$C$638,2,FALSE)</f>
        <v>No WPW equivalent</v>
      </c>
    </row>
    <row r="230" spans="2:4" x14ac:dyDescent="0.25">
      <c r="B230" s="5">
        <v>573</v>
      </c>
      <c r="C230" s="5" t="s">
        <v>840</v>
      </c>
      <c r="D230" s="5" t="str">
        <f>VLOOKUP(B230,'West Penn Wire'!$B$4:$C$638,2,FALSE)</f>
        <v>12 COND 22 SOLID BARE CMR</v>
      </c>
    </row>
    <row r="231" spans="2:4" x14ac:dyDescent="0.25">
      <c r="B231" s="5" t="s">
        <v>1687</v>
      </c>
      <c r="C231" s="5" t="s">
        <v>842</v>
      </c>
      <c r="D231" s="5" t="str">
        <f>VLOOKUP(B231,'West Penn Wire'!$B$4:$C$638,2,FALSE)</f>
        <v>No WPW equivalent</v>
      </c>
    </row>
    <row r="232" spans="2:4" x14ac:dyDescent="0.25">
      <c r="B232" s="5">
        <v>3651</v>
      </c>
      <c r="C232" s="5" t="s">
        <v>844</v>
      </c>
      <c r="D232" s="5" t="str">
        <f>VLOOKUP(B232,'West Penn Wire'!$B$4:$C$638,2,FALSE)</f>
        <v>2 PAIRS  22 (7X30) SHIELDED BARE CMR</v>
      </c>
    </row>
    <row r="233" spans="2:4" x14ac:dyDescent="0.25">
      <c r="B233" s="5" t="s">
        <v>1687</v>
      </c>
      <c r="C233" s="5" t="s">
        <v>846</v>
      </c>
      <c r="D233" s="5" t="str">
        <f>VLOOKUP(B233,'West Penn Wire'!$B$4:$C$638,2,FALSE)</f>
        <v>No WPW equivalent</v>
      </c>
    </row>
    <row r="234" spans="2:4" x14ac:dyDescent="0.25">
      <c r="B234" s="5">
        <v>651</v>
      </c>
      <c r="C234" s="5" t="s">
        <v>848</v>
      </c>
      <c r="D234" s="5" t="str">
        <f>VLOOKUP(B234,'West Penn Wire'!$B$4:$C$638,2,FALSE)</f>
        <v>2 PAIRS 22 (7X30) BARE CMR</v>
      </c>
    </row>
    <row r="235" spans="2:4" x14ac:dyDescent="0.25">
      <c r="B235" s="5">
        <v>3652</v>
      </c>
      <c r="C235" s="5" t="s">
        <v>850</v>
      </c>
      <c r="D235" s="5" t="str">
        <f>VLOOKUP(B235,'West Penn Wire'!$B$4:$C$638,2,FALSE)</f>
        <v>3 PAIRS  22 (7X30) SHIELDED BARE CMR</v>
      </c>
    </row>
    <row r="236" spans="2:4" x14ac:dyDescent="0.25">
      <c r="B236" s="5" t="s">
        <v>1687</v>
      </c>
      <c r="C236" s="5" t="s">
        <v>852</v>
      </c>
      <c r="D236" s="5" t="str">
        <f>VLOOKUP(B236,'West Penn Wire'!$B$4:$C$638,2,FALSE)</f>
        <v>No WPW equivalent</v>
      </c>
    </row>
    <row r="237" spans="2:4" x14ac:dyDescent="0.25">
      <c r="B237" s="5">
        <v>652</v>
      </c>
      <c r="C237" s="5" t="s">
        <v>854</v>
      </c>
      <c r="D237" s="5" t="str">
        <f>VLOOKUP(B237,'West Penn Wire'!$B$4:$C$638,2,FALSE)</f>
        <v>3 PAIRS. 22 (7X30) BARE CMR</v>
      </c>
    </row>
    <row r="238" spans="2:4" x14ac:dyDescent="0.25">
      <c r="B238" s="5">
        <v>3653</v>
      </c>
      <c r="C238" s="5" t="s">
        <v>856</v>
      </c>
      <c r="D238" s="5" t="str">
        <f>VLOOKUP(B238,'West Penn Wire'!$B$4:$C$638,2,FALSE)</f>
        <v>4 PAIRS  22 (7X30) SHIELDED BARE CMR</v>
      </c>
    </row>
    <row r="239" spans="2:4" x14ac:dyDescent="0.25">
      <c r="B239" s="5" t="s">
        <v>1687</v>
      </c>
      <c r="C239" s="5" t="s">
        <v>858</v>
      </c>
      <c r="D239" s="5" t="str">
        <f>VLOOKUP(B239,'West Penn Wire'!$B$4:$C$638,2,FALSE)</f>
        <v>No WPW equivalent</v>
      </c>
    </row>
    <row r="240" spans="2:4" x14ac:dyDescent="0.25">
      <c r="B240" s="5">
        <v>653</v>
      </c>
      <c r="C240" s="5" t="s">
        <v>860</v>
      </c>
      <c r="D240" s="5" t="str">
        <f>VLOOKUP(B240,'West Penn Wire'!$B$4:$C$638,2,FALSE)</f>
        <v>4 PAIRS. 22 (7X30) BARE CMR</v>
      </c>
    </row>
    <row r="241" spans="2:4" x14ac:dyDescent="0.25">
      <c r="B241" s="5">
        <v>3654</v>
      </c>
      <c r="C241" s="5" t="s">
        <v>862</v>
      </c>
      <c r="D241" s="5" t="str">
        <f>VLOOKUP(B241,'West Penn Wire'!$B$4:$C$638,2,FALSE)</f>
        <v>6 PAIRS  22 (7X30) SHIELDED BARE CMR</v>
      </c>
    </row>
    <row r="242" spans="2:4" x14ac:dyDescent="0.25">
      <c r="B242" s="5">
        <v>3655</v>
      </c>
      <c r="C242" s="5" t="s">
        <v>864</v>
      </c>
      <c r="D242" s="5" t="str">
        <f>VLOOKUP(B242,'West Penn Wire'!$B$4:$C$638,2,FALSE)</f>
        <v>9 PAIRS  22 (7X30) SHIELDED BARE CMR</v>
      </c>
    </row>
    <row r="243" spans="2:4" x14ac:dyDescent="0.25">
      <c r="B243" s="5">
        <v>3251</v>
      </c>
      <c r="C243" s="5" t="s">
        <v>866</v>
      </c>
      <c r="D243" s="5" t="str">
        <f>VLOOKUP(B243,'West Penn Wire'!$B$4:$C$638,2,FALSE)</f>
        <v>2 PAIRS 22 SOLID BARE SHIELDED CMR</v>
      </c>
    </row>
    <row r="244" spans="2:4" x14ac:dyDescent="0.25">
      <c r="B244" s="5">
        <v>3253</v>
      </c>
      <c r="C244" s="5" t="s">
        <v>868</v>
      </c>
      <c r="D244" s="5" t="str">
        <f>VLOOKUP(B244,'West Penn Wire'!$B$4:$C$638,2,FALSE)</f>
        <v>4 PAIRS. 22 SOLID BARE SHIELDED CMR</v>
      </c>
    </row>
    <row r="245" spans="2:4" x14ac:dyDescent="0.25">
      <c r="B245" s="5">
        <v>240</v>
      </c>
      <c r="C245" s="5" t="s">
        <v>870</v>
      </c>
      <c r="D245" s="5" t="str">
        <f>VLOOKUP(B245,'West Penn Wire'!$B$4:$C$638,2,FALSE)</f>
        <v>4 COND 22 SOLID BARE CMR</v>
      </c>
    </row>
    <row r="246" spans="2:4" x14ac:dyDescent="0.25">
      <c r="B246" s="5" t="s">
        <v>1687</v>
      </c>
      <c r="C246" s="5" t="s">
        <v>872</v>
      </c>
      <c r="D246" s="5" t="str">
        <f>VLOOKUP(B246,'West Penn Wire'!$B$4:$C$638,2,FALSE)</f>
        <v>No WPW equivalent</v>
      </c>
    </row>
    <row r="247" spans="2:4" x14ac:dyDescent="0.25">
      <c r="B247" s="5" t="s">
        <v>1687</v>
      </c>
      <c r="C247" s="5" t="s">
        <v>874</v>
      </c>
      <c r="D247" s="5" t="str">
        <f>VLOOKUP(B247,'West Penn Wire'!$B$4:$C$638,2,FALSE)</f>
        <v>No WPW equivalent</v>
      </c>
    </row>
    <row r="248" spans="2:4" x14ac:dyDescent="0.25">
      <c r="B248" s="5">
        <v>460</v>
      </c>
      <c r="C248" s="5" t="s">
        <v>876</v>
      </c>
      <c r="D248" s="5" t="str">
        <f>VLOOKUP(B248,'West Penn Wire'!$B$4:$C$638,2,FALSE)</f>
        <v>2 COND. 24 (7x32) TINNED CMR</v>
      </c>
    </row>
    <row r="249" spans="2:4" x14ac:dyDescent="0.25">
      <c r="B249" s="5" t="s">
        <v>879</v>
      </c>
      <c r="C249" s="5" t="s">
        <v>878</v>
      </c>
      <c r="D249" s="5" t="str">
        <f>VLOOKUP(B249,'West Penn Wire'!$B$4:$C$638,2,FALSE)</f>
        <v>6 COND.24 SOLID FLAT PARALLEL CABLE</v>
      </c>
    </row>
    <row r="250" spans="2:4" x14ac:dyDescent="0.25">
      <c r="B250" s="5" t="s">
        <v>882</v>
      </c>
      <c r="C250" s="5" t="s">
        <v>881</v>
      </c>
      <c r="D250" s="5" t="str">
        <f>VLOOKUP(B250,'West Penn Wire'!$B$4:$C$638,2,FALSE)</f>
        <v>8 COND.24 SOLID FLAT PARALLEL CABLE</v>
      </c>
    </row>
    <row r="251" spans="2:4" x14ac:dyDescent="0.25">
      <c r="B251" s="5" t="s">
        <v>1687</v>
      </c>
      <c r="C251" s="5" t="s">
        <v>884</v>
      </c>
      <c r="D251" s="5" t="str">
        <f>VLOOKUP(B251,'West Penn Wire'!$B$4:$C$638,2,FALSE)</f>
        <v>No WPW equivalent</v>
      </c>
    </row>
    <row r="252" spans="2:4" x14ac:dyDescent="0.25">
      <c r="B252" s="5" t="s">
        <v>1687</v>
      </c>
      <c r="C252" s="5" t="s">
        <v>886</v>
      </c>
      <c r="D252" s="5" t="str">
        <f>VLOOKUP(B252,'West Penn Wire'!$B$4:$C$638,2,FALSE)</f>
        <v>No WPW equivalent</v>
      </c>
    </row>
    <row r="253" spans="2:4" x14ac:dyDescent="0.25">
      <c r="B253" s="5" t="s">
        <v>1687</v>
      </c>
      <c r="C253" s="5" t="s">
        <v>888</v>
      </c>
      <c r="D253" s="5" t="str">
        <f>VLOOKUP(B253,'West Penn Wire'!$B$4:$C$638,2,FALSE)</f>
        <v>No WPW equivalent</v>
      </c>
    </row>
    <row r="254" spans="2:4" x14ac:dyDescent="0.25">
      <c r="B254" s="5">
        <v>825</v>
      </c>
      <c r="C254" s="5">
        <v>573945</v>
      </c>
      <c r="D254" s="5" t="str">
        <f>VLOOKUP(B254,'West Penn Wire'!$B$4:$C$638,2,FALSE)</f>
        <v xml:space="preserve">MINIATURE 25 SOLID BARE CM </v>
      </c>
    </row>
    <row r="255" spans="2:4" x14ac:dyDescent="0.25">
      <c r="B255" s="5" t="s">
        <v>1687</v>
      </c>
      <c r="C255" s="5">
        <v>579945</v>
      </c>
      <c r="D255" s="5" t="str">
        <f>VLOOKUP(B255,'West Penn Wire'!$B$4:$C$638,2,FALSE)</f>
        <v>No WPW equivalent</v>
      </c>
    </row>
    <row r="256" spans="2:4" x14ac:dyDescent="0.25">
      <c r="B256" s="5" t="s">
        <v>787</v>
      </c>
      <c r="C256" s="5" t="s">
        <v>786</v>
      </c>
      <c r="D256" s="5" t="str">
        <f>VLOOKUP(B256,'West Penn Wire'!$B$4:$C$638,2,FALSE)</f>
        <v xml:space="preserve">2 COND. 10 STD. BARE CLUSTER SPEAKER </v>
      </c>
    </row>
    <row r="257" spans="2:4" x14ac:dyDescent="0.25">
      <c r="B257" s="5" t="s">
        <v>502</v>
      </c>
      <c r="C257" s="5" t="s">
        <v>789</v>
      </c>
      <c r="D257" s="5" t="str">
        <f>VLOOKUP(B257,'West Penn Wire'!$B$4:$C$638,2,FALSE)</f>
        <v>2 COND. 12 (19X25) BARE SHLD  CMP</v>
      </c>
    </row>
    <row r="258" spans="2:4" x14ac:dyDescent="0.25">
      <c r="B258" s="5" t="s">
        <v>112</v>
      </c>
      <c r="C258" s="5" t="s">
        <v>791</v>
      </c>
      <c r="D258" s="5" t="str">
        <f>VLOOKUP(B258,'West Penn Wire'!$B$4:$C$638,2,FALSE)</f>
        <v>2 COND 12 (19X25) BARE CL3P</v>
      </c>
    </row>
    <row r="259" spans="2:4" x14ac:dyDescent="0.25">
      <c r="B259" s="5" t="s">
        <v>794</v>
      </c>
      <c r="C259" s="5" t="s">
        <v>793</v>
      </c>
      <c r="D259" s="5" t="str">
        <f>VLOOKUP(B259,'West Penn Wire'!$B$4:$C$638,2,FALSE)</f>
        <v>3 COND. 12 (19X25) BARE CL3P</v>
      </c>
    </row>
    <row r="260" spans="2:4" x14ac:dyDescent="0.25">
      <c r="B260" s="5" t="s">
        <v>797</v>
      </c>
      <c r="C260" s="5" t="s">
        <v>796</v>
      </c>
      <c r="D260" s="5" t="str">
        <f>VLOOKUP(B260,'West Penn Wire'!$B$4:$C$638,2,FALSE)</f>
        <v>4 COND. 12 (19x25) BARE CL3P</v>
      </c>
    </row>
    <row r="261" spans="2:4" x14ac:dyDescent="0.25">
      <c r="B261" s="5" t="s">
        <v>1687</v>
      </c>
      <c r="C261" s="5" t="s">
        <v>799</v>
      </c>
      <c r="D261" s="5" t="str">
        <f>VLOOKUP(B261,'West Penn Wire'!$B$4:$C$638,2,FALSE)</f>
        <v>No WPW equivalent</v>
      </c>
    </row>
    <row r="262" spans="2:4" x14ac:dyDescent="0.25">
      <c r="B262" s="5" t="s">
        <v>802</v>
      </c>
      <c r="C262" s="5" t="s">
        <v>801</v>
      </c>
      <c r="D262" s="5" t="str">
        <f>VLOOKUP(B262,'West Penn Wire'!$B$4:$C$638,2,FALSE)</f>
        <v>1-(MINIMAX CCTV) + 2 COND 18 UNSHLD, 1PR. 22 SHLD CMP</v>
      </c>
    </row>
    <row r="263" spans="2:4" x14ac:dyDescent="0.25">
      <c r="B263" s="5" t="s">
        <v>26</v>
      </c>
      <c r="C263" s="5" t="s">
        <v>804</v>
      </c>
      <c r="D263" s="5" t="str">
        <f>VLOOKUP(B263,'West Penn Wire'!$B$4:$C$638,2,FALSE)</f>
        <v>2 COND 12 SOLID BARE  SHLD FPLP</v>
      </c>
    </row>
    <row r="264" spans="2:4" x14ac:dyDescent="0.25">
      <c r="B264" s="5" t="s">
        <v>14</v>
      </c>
      <c r="C264" s="5" t="s">
        <v>806</v>
      </c>
      <c r="D264" s="5" t="str">
        <f>VLOOKUP(B264,'West Penn Wire'!$B$4:$C$638,2,FALSE)</f>
        <v>2 COND 12 SOLID BARE  FPLP</v>
      </c>
    </row>
    <row r="265" spans="2:4" x14ac:dyDescent="0.25">
      <c r="B265" s="5" t="s">
        <v>809</v>
      </c>
      <c r="C265" s="5" t="s">
        <v>808</v>
      </c>
      <c r="D265" s="5" t="str">
        <f>VLOOKUP(B265,'West Penn Wire'!$B$4:$C$638,2,FALSE)</f>
        <v>1-(RG59/U CCTV) + 2 COND 18 UNSHLD, 1PR. 18 SHLD CMP</v>
      </c>
    </row>
    <row r="266" spans="2:4" x14ac:dyDescent="0.25">
      <c r="B266" s="5" t="s">
        <v>330</v>
      </c>
      <c r="C266" s="5" t="s">
        <v>810</v>
      </c>
      <c r="D266" s="5" t="str">
        <f>VLOOKUP(B266,'West Penn Wire'!$B$4:$C$638,2,FALSE)</f>
        <v>2 COND.14  (19X27) BARE SHLD  CMP</v>
      </c>
    </row>
    <row r="267" spans="2:4" x14ac:dyDescent="0.25">
      <c r="B267" s="5" t="s">
        <v>110</v>
      </c>
      <c r="C267" s="5" t="s">
        <v>812</v>
      </c>
      <c r="D267" s="5" t="str">
        <f>VLOOKUP(B267,'West Penn Wire'!$B$4:$C$638,2,FALSE)</f>
        <v>2 COND 14 (19X27) BARE CL3P</v>
      </c>
    </row>
    <row r="268" spans="2:4" x14ac:dyDescent="0.25">
      <c r="B268" s="5" t="s">
        <v>298</v>
      </c>
      <c r="C268" s="5" t="s">
        <v>814</v>
      </c>
      <c r="D268" s="5" t="str">
        <f>VLOOKUP(B268,'West Penn Wire'!$B$4:$C$638,2,FALSE)</f>
        <v>3 COND. 14 (19X27) BARE CL3P</v>
      </c>
    </row>
    <row r="269" spans="2:4" x14ac:dyDescent="0.25">
      <c r="B269" s="5" t="s">
        <v>1687</v>
      </c>
      <c r="C269" s="5" t="s">
        <v>816</v>
      </c>
      <c r="D269" s="5" t="str">
        <f>VLOOKUP(B269,'West Penn Wire'!$B$4:$C$638,2,FALSE)</f>
        <v>No WPW equivalent</v>
      </c>
    </row>
    <row r="270" spans="2:4" x14ac:dyDescent="0.25">
      <c r="B270" s="5" t="s">
        <v>111</v>
      </c>
      <c r="C270" s="5" t="s">
        <v>818</v>
      </c>
      <c r="D270" s="5" t="str">
        <f>VLOOKUP(B270,'West Penn Wire'!$B$4:$C$638,2,FALSE)</f>
        <v>4 COND. 14 (19x27) BARE CL3P</v>
      </c>
    </row>
    <row r="271" spans="2:4" x14ac:dyDescent="0.25">
      <c r="B271" s="5" t="s">
        <v>24</v>
      </c>
      <c r="C271" s="5" t="s">
        <v>820</v>
      </c>
      <c r="D271" s="5" t="str">
        <f>VLOOKUP(B271,'West Penn Wire'!$B$4:$C$638,2,FALSE)</f>
        <v>2 COND 14 SOLID BARE SHIELDED FPLP</v>
      </c>
    </row>
    <row r="272" spans="2:4" x14ac:dyDescent="0.25">
      <c r="B272" s="5" t="s">
        <v>12</v>
      </c>
      <c r="C272" s="5" t="s">
        <v>822</v>
      </c>
      <c r="D272" s="5" t="str">
        <f>VLOOKUP(B272,'West Penn Wire'!$B$4:$C$638,2,FALSE)</f>
        <v>2 COND 14 SOLID BARE  FPLP</v>
      </c>
    </row>
    <row r="273" spans="2:4" x14ac:dyDescent="0.25">
      <c r="B273" s="5" t="s">
        <v>1687</v>
      </c>
      <c r="C273" s="5" t="s">
        <v>824</v>
      </c>
      <c r="D273" s="5" t="str">
        <f>VLOOKUP(B273,'West Penn Wire'!$B$4:$C$638,2,FALSE)</f>
        <v>No WPW equivalent</v>
      </c>
    </row>
    <row r="274" spans="2:4" x14ac:dyDescent="0.25">
      <c r="B274" s="5" t="s">
        <v>13</v>
      </c>
      <c r="C274" s="5" t="s">
        <v>826</v>
      </c>
      <c r="D274" s="5" t="str">
        <f>VLOOKUP(B274,'West Penn Wire'!$B$4:$C$638,2,FALSE)</f>
        <v>4 COND 14 SOLID BARE  FPLP</v>
      </c>
    </row>
    <row r="275" spans="2:4" x14ac:dyDescent="0.25">
      <c r="B275" s="5">
        <v>25811</v>
      </c>
      <c r="C275" s="5">
        <v>613948</v>
      </c>
      <c r="D275" s="5" t="str">
        <f>VLOOKUP(B275,'West Penn Wire'!$B$4:$C$638,2,FALSE)</f>
        <v>RG-11 14 SOLID BARE CL2P</v>
      </c>
    </row>
    <row r="276" spans="2:4" x14ac:dyDescent="0.25">
      <c r="B276" s="5">
        <v>25821</v>
      </c>
      <c r="C276" s="5" t="s">
        <v>829</v>
      </c>
      <c r="D276" s="5" t="str">
        <f>VLOOKUP(B276,'West Penn Wire'!$B$4:$C$638,2,FALSE)</f>
        <v>RG-11 14 SOLID BARE CATVP</v>
      </c>
    </row>
    <row r="277" spans="2:4" x14ac:dyDescent="0.25">
      <c r="B277" s="5" t="s">
        <v>331</v>
      </c>
      <c r="C277" s="5" t="s">
        <v>831</v>
      </c>
      <c r="D277" s="5" t="str">
        <f>VLOOKUP(B277,'West Penn Wire'!$B$4:$C$638,2,FALSE)</f>
        <v>2 COND. 16 (19X29) BARE SHLD  CMP</v>
      </c>
    </row>
    <row r="278" spans="2:4" x14ac:dyDescent="0.25">
      <c r="B278" s="5" t="s">
        <v>107</v>
      </c>
      <c r="C278" s="5" t="s">
        <v>833</v>
      </c>
      <c r="D278" s="5" t="str">
        <f>VLOOKUP(B278,'West Penn Wire'!$B$4:$C$638,2,FALSE)</f>
        <v>2 COND 16 (19X29) BARE CMP</v>
      </c>
    </row>
    <row r="279" spans="2:4" x14ac:dyDescent="0.25">
      <c r="B279" s="5" t="s">
        <v>1687</v>
      </c>
      <c r="C279" s="5" t="s">
        <v>835</v>
      </c>
      <c r="D279" s="5" t="str">
        <f>VLOOKUP(B279,'West Penn Wire'!$B$4:$C$638,2,FALSE)</f>
        <v>No WPW equivalent</v>
      </c>
    </row>
    <row r="280" spans="2:4" x14ac:dyDescent="0.25">
      <c r="B280" s="5" t="s">
        <v>108</v>
      </c>
      <c r="C280" s="5" t="s">
        <v>837</v>
      </c>
      <c r="D280" s="5" t="str">
        <f>VLOOKUP(B280,'West Penn Wire'!$B$4:$C$638,2,FALSE)</f>
        <v>3 COND. 16 (19x29) BARE CMP</v>
      </c>
    </row>
    <row r="281" spans="2:4" x14ac:dyDescent="0.25">
      <c r="B281" s="5" t="s">
        <v>1687</v>
      </c>
      <c r="C281" s="5" t="s">
        <v>839</v>
      </c>
      <c r="D281" s="5" t="str">
        <f>VLOOKUP(B281,'West Penn Wire'!$B$4:$C$638,2,FALSE)</f>
        <v>No WPW equivalent</v>
      </c>
    </row>
    <row r="282" spans="2:4" x14ac:dyDescent="0.25">
      <c r="B282" s="5" t="s">
        <v>109</v>
      </c>
      <c r="C282" s="5" t="s">
        <v>841</v>
      </c>
      <c r="D282" s="5" t="str">
        <f>VLOOKUP(B282,'West Penn Wire'!$B$4:$C$638,2,FALSE)</f>
        <v>4 COND. 16 (19x29) BARE CMP</v>
      </c>
    </row>
    <row r="283" spans="2:4" x14ac:dyDescent="0.25">
      <c r="B283" s="5" t="s">
        <v>1687</v>
      </c>
      <c r="C283" s="5" t="s">
        <v>843</v>
      </c>
      <c r="D283" s="5" t="str">
        <f>VLOOKUP(B283,'West Penn Wire'!$B$4:$C$638,2,FALSE)</f>
        <v>No WPW equivalent</v>
      </c>
    </row>
    <row r="284" spans="2:4" x14ac:dyDescent="0.25">
      <c r="B284" s="5" t="s">
        <v>38</v>
      </c>
      <c r="C284" s="5" t="s">
        <v>845</v>
      </c>
      <c r="D284" s="5" t="str">
        <f>VLOOKUP(B284,'West Penn Wire'!$B$4:$C$638,2,FALSE)</f>
        <v>2 COND 16 SOLID BARE SHIELDED FPLP</v>
      </c>
    </row>
    <row r="285" spans="2:4" x14ac:dyDescent="0.25">
      <c r="B285" s="5" t="s">
        <v>20</v>
      </c>
      <c r="C285" s="5" t="s">
        <v>847</v>
      </c>
      <c r="D285" s="5" t="str">
        <f>VLOOKUP(B285,'West Penn Wire'!$B$4:$C$638,2,FALSE)</f>
        <v>2 COND 16 SOLID BARE SHIELDED FPLP</v>
      </c>
    </row>
    <row r="286" spans="2:4" x14ac:dyDescent="0.25">
      <c r="B286" s="5" t="s">
        <v>1897</v>
      </c>
      <c r="C286" s="5" t="s">
        <v>849</v>
      </c>
      <c r="D286" s="5" t="str">
        <f>VLOOKUP(B286,'West Penn Wire'!$B$4:$C$638,2,FALSE)</f>
        <v>2 COND 16 SOLID BARE FPLP</v>
      </c>
    </row>
    <row r="287" spans="2:4" x14ac:dyDescent="0.25">
      <c r="B287" s="5" t="s">
        <v>10</v>
      </c>
      <c r="C287" s="5" t="s">
        <v>851</v>
      </c>
      <c r="D287" s="5" t="str">
        <f>VLOOKUP(B287,'West Penn Wire'!$B$4:$C$638,2,FALSE)</f>
        <v>2 COND 16 SOLID BARE  FPLP</v>
      </c>
    </row>
    <row r="288" spans="2:4" x14ac:dyDescent="0.25">
      <c r="B288" s="5" t="s">
        <v>22</v>
      </c>
      <c r="C288" s="5" t="s">
        <v>853</v>
      </c>
      <c r="D288" s="5" t="str">
        <f>VLOOKUP(B288,'West Penn Wire'!$B$4:$C$638,2,FALSE)</f>
        <v>4 COND 16 SOLID BARE SHIELDED FPLP</v>
      </c>
    </row>
    <row r="289" spans="2:4" x14ac:dyDescent="0.25">
      <c r="B289" s="5" t="s">
        <v>11</v>
      </c>
      <c r="C289" s="5" t="s">
        <v>855</v>
      </c>
      <c r="D289" s="5" t="str">
        <f>VLOOKUP(B289,'West Penn Wire'!$B$4:$C$638,2,FALSE)</f>
        <v>4 COND 16 SOLID BARE FPLR</v>
      </c>
    </row>
    <row r="290" spans="2:4" x14ac:dyDescent="0.25">
      <c r="B290" s="5" t="s">
        <v>1687</v>
      </c>
      <c r="C290" s="5" t="s">
        <v>857</v>
      </c>
      <c r="D290" s="5" t="str">
        <f>VLOOKUP(B290,'West Penn Wire'!$B$4:$C$638,2,FALSE)</f>
        <v>No WPW equivalent</v>
      </c>
    </row>
    <row r="291" spans="2:4" x14ac:dyDescent="0.25">
      <c r="B291" s="5" t="s">
        <v>338</v>
      </c>
      <c r="C291" s="5" t="s">
        <v>859</v>
      </c>
      <c r="D291" s="5" t="str">
        <f>VLOOKUP(B291,'West Penn Wire'!$B$4:$C$638,2,FALSE)</f>
        <v>2 PAIR CAT 5E  + 2 COND. 16AWG    CMP</v>
      </c>
    </row>
    <row r="292" spans="2:4" x14ac:dyDescent="0.25">
      <c r="B292" s="5" t="s">
        <v>1687</v>
      </c>
      <c r="C292" s="5" t="s">
        <v>861</v>
      </c>
      <c r="D292" s="5" t="str">
        <f>VLOOKUP(B292,'West Penn Wire'!$B$4:$C$638,2,FALSE)</f>
        <v>No WPW equivalent</v>
      </c>
    </row>
    <row r="293" spans="2:4" x14ac:dyDescent="0.25">
      <c r="B293" s="5" t="s">
        <v>302</v>
      </c>
      <c r="C293" s="5" t="s">
        <v>863</v>
      </c>
      <c r="D293" s="5" t="str">
        <f>VLOOKUP(B293,'West Penn Wire'!$B$4:$C$638,2,FALSE)</f>
        <v>2 COND. 18 (7X26) BARE SHLD  CMP</v>
      </c>
    </row>
    <row r="294" spans="2:4" x14ac:dyDescent="0.25">
      <c r="B294" s="5" t="s">
        <v>102</v>
      </c>
      <c r="C294" s="5" t="s">
        <v>865</v>
      </c>
      <c r="D294" s="5" t="str">
        <f>VLOOKUP(B294,'West Penn Wire'!$B$4:$C$638,2,FALSE)</f>
        <v>2 COND. 18 (7X26)  BARE CMP</v>
      </c>
    </row>
    <row r="295" spans="2:4" x14ac:dyDescent="0.25">
      <c r="B295" s="5" t="s">
        <v>332</v>
      </c>
      <c r="C295" s="5" t="s">
        <v>867</v>
      </c>
      <c r="D295" s="5" t="str">
        <f>VLOOKUP(B295,'West Penn Wire'!$B$4:$C$638,2,FALSE)</f>
        <v>3 COND. 18 (7X26) BARE SHIELDED CMP</v>
      </c>
    </row>
    <row r="296" spans="2:4" x14ac:dyDescent="0.25">
      <c r="B296" s="5" t="s">
        <v>103</v>
      </c>
      <c r="C296" s="5" t="s">
        <v>869</v>
      </c>
      <c r="D296" s="5" t="str">
        <f>VLOOKUP(B296,'West Penn Wire'!$B$4:$C$638,2,FALSE)</f>
        <v>3 COND. 18 (7X26) BARE CMP</v>
      </c>
    </row>
    <row r="297" spans="2:4" x14ac:dyDescent="0.25">
      <c r="B297" s="5" t="s">
        <v>333</v>
      </c>
      <c r="C297" s="5" t="s">
        <v>871</v>
      </c>
      <c r="D297" s="5" t="str">
        <f>VLOOKUP(B297,'West Penn Wire'!$B$4:$C$638,2,FALSE)</f>
        <v>4 COND 18 (7X26) BARE SHIELDED CMP</v>
      </c>
    </row>
    <row r="298" spans="2:4" x14ac:dyDescent="0.25">
      <c r="B298" s="5" t="s">
        <v>104</v>
      </c>
      <c r="C298" s="5" t="s">
        <v>873</v>
      </c>
      <c r="D298" s="5" t="str">
        <f>VLOOKUP(B298,'West Penn Wire'!$B$4:$C$638,2,FALSE)</f>
        <v>4 COND 18 (7X26) BARE CMP</v>
      </c>
    </row>
    <row r="299" spans="2:4" x14ac:dyDescent="0.25">
      <c r="B299" s="5" t="s">
        <v>1687</v>
      </c>
      <c r="C299" s="5" t="s">
        <v>875</v>
      </c>
      <c r="D299" s="5" t="str">
        <f>VLOOKUP(B299,'West Penn Wire'!$B$4:$C$638,2,FALSE)</f>
        <v>No WPW equivalent</v>
      </c>
    </row>
    <row r="300" spans="2:4" x14ac:dyDescent="0.25">
      <c r="B300" s="5" t="s">
        <v>1687</v>
      </c>
      <c r="C300" s="5" t="s">
        <v>877</v>
      </c>
      <c r="D300" s="5" t="str">
        <f>VLOOKUP(B300,'West Penn Wire'!$B$4:$C$638,2,FALSE)</f>
        <v>No WPW equivalent</v>
      </c>
    </row>
    <row r="301" spans="2:4" x14ac:dyDescent="0.25">
      <c r="B301" s="5" t="s">
        <v>304</v>
      </c>
      <c r="C301" s="5" t="s">
        <v>880</v>
      </c>
      <c r="D301" s="5" t="str">
        <f>VLOOKUP(B301,'West Penn Wire'!$B$4:$C$638,2,FALSE)</f>
        <v>6 COND 18 (7X26) BARE SHIELDED CMP</v>
      </c>
    </row>
    <row r="302" spans="2:4" x14ac:dyDescent="0.25">
      <c r="B302" s="5" t="s">
        <v>105</v>
      </c>
      <c r="C302" s="5" t="s">
        <v>883</v>
      </c>
      <c r="D302" s="5" t="str">
        <f>VLOOKUP(B302,'West Penn Wire'!$B$4:$C$638,2,FALSE)</f>
        <v>6 COND 18 (7X26) BARE CMP</v>
      </c>
    </row>
    <row r="303" spans="2:4" x14ac:dyDescent="0.25">
      <c r="B303" s="5" t="s">
        <v>334</v>
      </c>
      <c r="C303" s="5" t="s">
        <v>885</v>
      </c>
      <c r="D303" s="5" t="str">
        <f>VLOOKUP(B303,'West Penn Wire'!$B$4:$C$638,2,FALSE)</f>
        <v>8 COND. 18 (7x26) BARE SHIELDED CMP</v>
      </c>
    </row>
    <row r="304" spans="2:4" x14ac:dyDescent="0.25">
      <c r="B304" s="5" t="s">
        <v>106</v>
      </c>
      <c r="C304" s="5" t="s">
        <v>887</v>
      </c>
      <c r="D304" s="5" t="str">
        <f>VLOOKUP(B304,'West Penn Wire'!$B$4:$C$638,2,FALSE)</f>
        <v>8 COND. 18 (7x26) BARE CMP</v>
      </c>
    </row>
    <row r="305" spans="2:4" x14ac:dyDescent="0.25">
      <c r="B305" s="5" t="s">
        <v>1687</v>
      </c>
      <c r="C305" s="5" t="s">
        <v>889</v>
      </c>
      <c r="D305" s="5" t="str">
        <f>VLOOKUP(B305,'West Penn Wire'!$B$4:$C$638,2,FALSE)</f>
        <v>No WPW equivalent</v>
      </c>
    </row>
    <row r="306" spans="2:4" x14ac:dyDescent="0.25">
      <c r="B306" s="5" t="s">
        <v>1687</v>
      </c>
      <c r="C306" s="5" t="s">
        <v>891</v>
      </c>
      <c r="D306" s="5" t="str">
        <f>VLOOKUP(B306,'West Penn Wire'!$B$4:$C$638,2,FALSE)</f>
        <v>No WPW equivalent</v>
      </c>
    </row>
    <row r="307" spans="2:4" x14ac:dyDescent="0.25">
      <c r="B307" s="5">
        <v>25815</v>
      </c>
      <c r="C307" s="5">
        <v>643948</v>
      </c>
      <c r="D307" s="5" t="str">
        <f>VLOOKUP(B307,'West Penn Wire'!$B$4:$C$638,2,FALSE)</f>
        <v xml:space="preserve">RG-59 20 SOLID BARE CMP   </v>
      </c>
    </row>
    <row r="308" spans="2:4" x14ac:dyDescent="0.25">
      <c r="B308" s="5">
        <v>25843</v>
      </c>
      <c r="C308" s="5" t="s">
        <v>894</v>
      </c>
      <c r="D308" s="5" t="str">
        <f>VLOOKUP(B308,'West Penn Wire'!$B$4:$C$638,2,FALSE)</f>
        <v>No longer available; see 25841</v>
      </c>
    </row>
    <row r="309" spans="2:4" x14ac:dyDescent="0.25">
      <c r="B309" s="5" t="s">
        <v>897</v>
      </c>
      <c r="C309" s="5" t="s">
        <v>896</v>
      </c>
      <c r="D309" s="5" t="str">
        <f>VLOOKUP(B309,'West Penn Wire'!$B$4:$C$638,2,FALSE)</f>
        <v>No longer available; see 25Q841</v>
      </c>
    </row>
    <row r="310" spans="2:4" x14ac:dyDescent="0.25">
      <c r="B310" s="5" t="s">
        <v>1687</v>
      </c>
      <c r="C310" s="5" t="s">
        <v>899</v>
      </c>
      <c r="D310" s="5" t="str">
        <f>VLOOKUP(B310,'West Penn Wire'!$B$4:$C$638,2,FALSE)</f>
        <v>No WPW equivalent</v>
      </c>
    </row>
    <row r="311" spans="2:4" x14ac:dyDescent="0.25">
      <c r="B311" s="5" t="s">
        <v>1687</v>
      </c>
      <c r="C311" s="5" t="s">
        <v>901</v>
      </c>
      <c r="D311" s="5" t="str">
        <f>VLOOKUP(B311,'West Penn Wire'!$B$4:$C$638,2,FALSE)</f>
        <v>No WPW equivalent</v>
      </c>
    </row>
    <row r="312" spans="2:4" x14ac:dyDescent="0.25">
      <c r="B312" s="5" t="s">
        <v>1687</v>
      </c>
      <c r="C312" s="5" t="s">
        <v>903</v>
      </c>
      <c r="D312" s="5" t="str">
        <f>VLOOKUP(B312,'West Penn Wire'!$B$4:$C$638,2,FALSE)</f>
        <v>No WPW equivalent</v>
      </c>
    </row>
    <row r="313" spans="2:4" x14ac:dyDescent="0.25">
      <c r="B313" s="5">
        <v>252815</v>
      </c>
      <c r="C313" s="5">
        <v>649948</v>
      </c>
      <c r="D313" s="5" t="str">
        <f>VLOOKUP(B313,'West Penn Wire'!$B$4:$C$638,2,FALSE)</f>
        <v>RG-59 20 SOLID BARE CMP + 1 PAIR 18 STND SIAMESE</v>
      </c>
    </row>
    <row r="314" spans="2:4" x14ac:dyDescent="0.25">
      <c r="B314" s="5" t="s">
        <v>553</v>
      </c>
      <c r="C314" s="5" t="s">
        <v>906</v>
      </c>
      <c r="D314" s="5" t="str">
        <f>VLOOKUP(B314,'West Penn Wire'!$B$4:$C$638,2,FALSE)</f>
        <v>1 PAIR 22 (7X30) TINNED SHIELDED CMP DATA</v>
      </c>
    </row>
    <row r="315" spans="2:4" x14ac:dyDescent="0.25">
      <c r="B315" s="5" t="s">
        <v>114</v>
      </c>
      <c r="C315" s="5" t="s">
        <v>908</v>
      </c>
      <c r="D315" s="5" t="str">
        <f>VLOOKUP(B315,'West Penn Wire'!$B$4:$C$638,2,FALSE)</f>
        <v>2 COND. 22 (7X30) BARE  SHLD  CMP</v>
      </c>
    </row>
    <row r="316" spans="2:4" x14ac:dyDescent="0.25">
      <c r="B316" s="5" t="s">
        <v>93</v>
      </c>
      <c r="C316" s="5" t="s">
        <v>910</v>
      </c>
      <c r="D316" s="5" t="str">
        <f>VLOOKUP(B316,'West Penn Wire'!$B$4:$C$638,2,FALSE)</f>
        <v>2 COND. 22 (7X30) BARE CMP</v>
      </c>
    </row>
    <row r="317" spans="2:4" x14ac:dyDescent="0.25">
      <c r="B317" s="5" t="s">
        <v>116</v>
      </c>
      <c r="C317" s="5" t="s">
        <v>912</v>
      </c>
      <c r="D317" s="5" t="str">
        <f>VLOOKUP(B317,'West Penn Wire'!$B$4:$C$638,2,FALSE)</f>
        <v>3 COND. 22 (7X30) BARE SHIELDED CMP</v>
      </c>
    </row>
    <row r="318" spans="2:4" x14ac:dyDescent="0.25">
      <c r="B318" s="5" t="s">
        <v>915</v>
      </c>
      <c r="C318" s="5" t="s">
        <v>914</v>
      </c>
      <c r="D318" s="5" t="str">
        <f>VLOOKUP(B318,'West Penn Wire'!$B$4:$C$638,2,FALSE)</f>
        <v>3 COND. 2SH.-1 UNSH. 22 STD. BARE CMP</v>
      </c>
    </row>
    <row r="319" spans="2:4" x14ac:dyDescent="0.25">
      <c r="B319" s="5" t="s">
        <v>94</v>
      </c>
      <c r="C319" s="5" t="s">
        <v>917</v>
      </c>
      <c r="D319" s="5" t="str">
        <f>VLOOKUP(B319,'West Penn Wire'!$B$4:$C$638,2,FALSE)</f>
        <v>3 COND. 22 (7x30) BARE CMP</v>
      </c>
    </row>
    <row r="320" spans="2:4" x14ac:dyDescent="0.25">
      <c r="B320" s="5" t="s">
        <v>1687</v>
      </c>
      <c r="C320" s="5" t="s">
        <v>919</v>
      </c>
      <c r="D320" s="5" t="str">
        <f>VLOOKUP(B320,'West Penn Wire'!$B$4:$C$638,2,FALSE)</f>
        <v>No WPW equivalent</v>
      </c>
    </row>
    <row r="321" spans="2:4" x14ac:dyDescent="0.25">
      <c r="B321" s="5" t="s">
        <v>118</v>
      </c>
      <c r="C321" s="5" t="s">
        <v>921</v>
      </c>
      <c r="D321" s="5" t="str">
        <f>VLOOKUP(B321,'West Penn Wire'!$B$4:$C$638,2,FALSE)</f>
        <v>4 COND 22 (7X30) BARE SHIELDED CMP</v>
      </c>
    </row>
    <row r="322" spans="2:4" x14ac:dyDescent="0.25">
      <c r="B322" s="5" t="s">
        <v>504</v>
      </c>
      <c r="C322" s="5" t="s">
        <v>923</v>
      </c>
      <c r="D322" s="5" t="str">
        <f>VLOOKUP(B322,'West Penn Wire'!$B$4:$C$638,2,FALSE)</f>
        <v>4 COND. 2SH.-2 UNSH. 22 (7X30) BARE CMP</v>
      </c>
    </row>
    <row r="323" spans="2:4" x14ac:dyDescent="0.25">
      <c r="B323" s="5" t="s">
        <v>95</v>
      </c>
      <c r="C323" s="5" t="s">
        <v>925</v>
      </c>
      <c r="D323" s="5" t="str">
        <f>VLOOKUP(B323,'West Penn Wire'!$B$4:$C$638,2,FALSE)</f>
        <v>4 COND 22 (7X30) BARE CMP</v>
      </c>
    </row>
    <row r="324" spans="2:4" x14ac:dyDescent="0.25">
      <c r="B324" s="5" t="s">
        <v>927</v>
      </c>
      <c r="C324" s="5" t="s">
        <v>926</v>
      </c>
      <c r="D324" s="5" t="str">
        <f>VLOOKUP(B324,'West Penn Wire'!$B$4:$C$638,2,FALSE)</f>
        <v>5 COND. 22 (7x30) BARE SHIELDED CMP</v>
      </c>
    </row>
    <row r="325" spans="2:4" x14ac:dyDescent="0.25">
      <c r="B325" s="5" t="s">
        <v>306</v>
      </c>
      <c r="C325" s="5" t="s">
        <v>928</v>
      </c>
      <c r="D325" s="5" t="str">
        <f>VLOOKUP(B325,'West Penn Wire'!$B$4:$C$638,2,FALSE)</f>
        <v>6 COND 22 (7X30) BARE SHIELDED CMP</v>
      </c>
    </row>
    <row r="326" spans="2:4" x14ac:dyDescent="0.25">
      <c r="B326" s="5" t="s">
        <v>96</v>
      </c>
      <c r="C326" s="5" t="s">
        <v>930</v>
      </c>
      <c r="D326" s="5" t="str">
        <f>VLOOKUP(B326,'West Penn Wire'!$B$4:$C$638,2,FALSE)</f>
        <v>6 COND 22 (7X30) BARE CMP</v>
      </c>
    </row>
    <row r="327" spans="2:4" x14ac:dyDescent="0.25">
      <c r="B327" s="5" t="s">
        <v>329</v>
      </c>
      <c r="C327" s="5" t="s">
        <v>932</v>
      </c>
      <c r="D327" s="5" t="str">
        <f>VLOOKUP(B327,'West Penn Wire'!$B$4:$C$638,2,FALSE)</f>
        <v>8 COND 22 (7X30) BARE SHIELDED CMP</v>
      </c>
    </row>
    <row r="328" spans="2:4" x14ac:dyDescent="0.25">
      <c r="B328" s="5" t="s">
        <v>97</v>
      </c>
      <c r="C328" s="5" t="s">
        <v>934</v>
      </c>
      <c r="D328" s="5" t="str">
        <f>VLOOKUP(B328,'West Penn Wire'!$B$4:$C$638,2,FALSE)</f>
        <v>8 COND 22 (7X30) BARE CMP</v>
      </c>
    </row>
    <row r="329" spans="2:4" x14ac:dyDescent="0.25">
      <c r="B329" s="5" t="s">
        <v>499</v>
      </c>
      <c r="C329" s="5" t="s">
        <v>936</v>
      </c>
      <c r="D329" s="5" t="str">
        <f>VLOOKUP(B329,'West Penn Wire'!$B$4:$C$638,2,FALSE)</f>
        <v>10 COND. 22 (7x30) BARE SHIELDED CMP</v>
      </c>
    </row>
    <row r="330" spans="2:4" x14ac:dyDescent="0.25">
      <c r="B330" s="5" t="s">
        <v>98</v>
      </c>
      <c r="C330" s="5" t="s">
        <v>939</v>
      </c>
      <c r="D330" s="5" t="str">
        <f>VLOOKUP(B330,'West Penn Wire'!$B$4:$C$638,2,FALSE)</f>
        <v>10 COND 22 (7X30) BARE CMP</v>
      </c>
    </row>
    <row r="331" spans="2:4" x14ac:dyDescent="0.25">
      <c r="B331" s="5" t="s">
        <v>99</v>
      </c>
      <c r="C331" s="5" t="s">
        <v>941</v>
      </c>
      <c r="D331" s="5" t="str">
        <f>VLOOKUP(B331,'West Penn Wire'!$B$4:$C$638,2,FALSE)</f>
        <v>12 COND 22 (7X30) BARE CMP</v>
      </c>
    </row>
    <row r="332" spans="2:4" x14ac:dyDescent="0.25">
      <c r="B332" s="5" t="s">
        <v>498</v>
      </c>
      <c r="C332" s="5" t="s">
        <v>944</v>
      </c>
      <c r="D332" s="5" t="str">
        <f>VLOOKUP(B332,'West Penn Wire'!$B$4:$C$638,2,FALSE)</f>
        <v>2 COND. 22 SOLID BARE  SHLD CMP</v>
      </c>
    </row>
    <row r="333" spans="2:4" x14ac:dyDescent="0.25">
      <c r="B333" s="5" t="s">
        <v>1687</v>
      </c>
      <c r="C333" s="5" t="s">
        <v>946</v>
      </c>
      <c r="D333" s="5" t="str">
        <f>VLOOKUP(B333,'West Penn Wire'!$B$4:$C$638,2,FALSE)</f>
        <v>No WPW equivalent</v>
      </c>
    </row>
    <row r="334" spans="2:4" x14ac:dyDescent="0.25">
      <c r="B334" s="5" t="s">
        <v>949</v>
      </c>
      <c r="C334" s="5" t="s">
        <v>948</v>
      </c>
      <c r="D334" s="5" t="str">
        <f>VLOOKUP(B334,'West Penn Wire'!$B$4:$C$638,2,FALSE)</f>
        <v>3 COND. 22 SOLID BARE SHIELDED CMP</v>
      </c>
    </row>
    <row r="335" spans="2:4" x14ac:dyDescent="0.25">
      <c r="B335" s="5" t="s">
        <v>1687</v>
      </c>
      <c r="C335" s="5" t="s">
        <v>951</v>
      </c>
      <c r="D335" s="5" t="str">
        <f>VLOOKUP(B335,'West Penn Wire'!$B$4:$C$638,2,FALSE)</f>
        <v>No WPW equivalent</v>
      </c>
    </row>
    <row r="336" spans="2:4" x14ac:dyDescent="0.25">
      <c r="B336" s="5" t="s">
        <v>1093</v>
      </c>
      <c r="C336" s="5" t="s">
        <v>953</v>
      </c>
      <c r="D336" s="5" t="str">
        <f>VLOOKUP(B336,'West Penn Wire'!$B$4:$C$638,2,FALSE)</f>
        <v>4 COND 22 SOLID BARE CMP</v>
      </c>
    </row>
    <row r="337" spans="2:4" x14ac:dyDescent="0.25">
      <c r="B337" s="5" t="s">
        <v>1687</v>
      </c>
      <c r="C337" s="5" t="s">
        <v>955</v>
      </c>
      <c r="D337" s="5" t="str">
        <f>VLOOKUP(B337,'West Penn Wire'!$B$4:$C$638,2,FALSE)</f>
        <v>No WPW equivalent</v>
      </c>
    </row>
    <row r="338" spans="2:4" x14ac:dyDescent="0.25">
      <c r="B338" s="5" t="s">
        <v>1687</v>
      </c>
      <c r="C338" s="5" t="s">
        <v>957</v>
      </c>
      <c r="D338" s="5" t="str">
        <f>VLOOKUP(B338,'West Penn Wire'!$B$4:$C$638,2,FALSE)</f>
        <v>No WPW equivalent</v>
      </c>
    </row>
    <row r="339" spans="2:4" x14ac:dyDescent="0.25">
      <c r="B339" s="5" t="s">
        <v>1687</v>
      </c>
      <c r="C339" s="5" t="s">
        <v>958</v>
      </c>
      <c r="D339" s="5" t="str">
        <f>VLOOKUP(B339,'West Penn Wire'!$B$4:$C$638,2,FALSE)</f>
        <v>No WPW equivalent</v>
      </c>
    </row>
    <row r="340" spans="2:4" x14ac:dyDescent="0.25">
      <c r="B340" s="5" t="s">
        <v>1687</v>
      </c>
      <c r="C340" s="5" t="s">
        <v>960</v>
      </c>
      <c r="D340" s="5" t="str">
        <f>VLOOKUP(B340,'West Penn Wire'!$B$4:$C$638,2,FALSE)</f>
        <v>No WPW equivalent</v>
      </c>
    </row>
    <row r="341" spans="2:4" x14ac:dyDescent="0.25">
      <c r="B341" s="5" t="s">
        <v>1687</v>
      </c>
      <c r="C341" s="5" t="s">
        <v>960</v>
      </c>
      <c r="D341" s="5" t="str">
        <f>VLOOKUP(B341,'West Penn Wire'!$B$4:$C$638,2,FALSE)</f>
        <v>No WPW equivalent</v>
      </c>
    </row>
    <row r="342" spans="2:4" x14ac:dyDescent="0.25">
      <c r="B342" s="5" t="s">
        <v>1687</v>
      </c>
      <c r="C342" s="5" t="s">
        <v>963</v>
      </c>
      <c r="D342" s="5" t="str">
        <f>VLOOKUP(B342,'West Penn Wire'!$B$4:$C$638,2,FALSE)</f>
        <v>No WPW equivalent</v>
      </c>
    </row>
    <row r="343" spans="2:4" x14ac:dyDescent="0.25">
      <c r="B343" s="5" t="s">
        <v>1687</v>
      </c>
      <c r="C343" s="5" t="s">
        <v>965</v>
      </c>
      <c r="D343" s="5" t="str">
        <f>VLOOKUP(B343,'West Penn Wire'!$B$4:$C$638,2,FALSE)</f>
        <v>No WPW equivalent</v>
      </c>
    </row>
    <row r="344" spans="2:4" x14ac:dyDescent="0.25">
      <c r="B344" s="5" t="s">
        <v>1687</v>
      </c>
      <c r="C344" s="5" t="s">
        <v>968</v>
      </c>
      <c r="D344" s="5" t="str">
        <f>VLOOKUP(B344,'West Penn Wire'!$B$4:$C$638,2,FALSE)</f>
        <v>No WPW equivalent</v>
      </c>
    </row>
    <row r="345" spans="2:4" x14ac:dyDescent="0.25">
      <c r="B345" s="5" t="s">
        <v>1687</v>
      </c>
      <c r="C345" s="5" t="s">
        <v>970</v>
      </c>
      <c r="D345" s="5" t="str">
        <f>VLOOKUP(B345,'West Penn Wire'!$B$4:$C$638,2,FALSE)</f>
        <v>No WPW equivalent</v>
      </c>
    </row>
    <row r="346" spans="2:4" x14ac:dyDescent="0.25">
      <c r="B346" s="5" t="s">
        <v>1687</v>
      </c>
      <c r="C346" s="5" t="s">
        <v>972</v>
      </c>
      <c r="D346" s="5" t="str">
        <f>VLOOKUP(B346,'West Penn Wire'!$B$4:$C$638,2,FALSE)</f>
        <v>No WPW equivalent</v>
      </c>
    </row>
    <row r="347" spans="2:4" x14ac:dyDescent="0.25">
      <c r="B347" s="5" t="s">
        <v>1687</v>
      </c>
      <c r="C347" s="5" t="s">
        <v>975</v>
      </c>
      <c r="D347" s="5" t="str">
        <f>VLOOKUP(B347,'West Penn Wire'!$B$4:$C$638,2,FALSE)</f>
        <v>No WPW equivalent</v>
      </c>
    </row>
    <row r="348" spans="2:4" x14ac:dyDescent="0.25">
      <c r="B348" s="5" t="s">
        <v>1687</v>
      </c>
      <c r="C348" s="5" t="s">
        <v>977</v>
      </c>
      <c r="D348" s="5" t="str">
        <f>VLOOKUP(B348,'West Penn Wire'!$B$4:$C$638,2,FALSE)</f>
        <v>No WPW equivalent</v>
      </c>
    </row>
    <row r="349" spans="2:4" x14ac:dyDescent="0.25">
      <c r="B349" s="5" t="s">
        <v>1687</v>
      </c>
      <c r="C349" s="5" t="s">
        <v>979</v>
      </c>
      <c r="D349" s="5" t="str">
        <f>VLOOKUP(B349,'West Penn Wire'!$B$4:$C$638,2,FALSE)</f>
        <v>No WPW equivalent</v>
      </c>
    </row>
    <row r="350" spans="2:4" x14ac:dyDescent="0.25">
      <c r="B350" s="5" t="s">
        <v>1687</v>
      </c>
      <c r="C350" s="5" t="s">
        <v>981</v>
      </c>
      <c r="D350" s="5" t="str">
        <f>VLOOKUP(B350,'West Penn Wire'!$B$4:$C$638,2,FALSE)</f>
        <v>No WPW equivalent</v>
      </c>
    </row>
    <row r="351" spans="2:4" x14ac:dyDescent="0.25">
      <c r="B351" s="5" t="s">
        <v>1687</v>
      </c>
      <c r="C351" s="5" t="s">
        <v>983</v>
      </c>
      <c r="D351" s="5" t="str">
        <f>VLOOKUP(B351,'West Penn Wire'!$B$4:$C$638,2,FALSE)</f>
        <v>No WPW equivalent</v>
      </c>
    </row>
    <row r="352" spans="2:4" x14ac:dyDescent="0.25">
      <c r="B352" s="5" t="s">
        <v>1687</v>
      </c>
      <c r="C352" s="5" t="s">
        <v>985</v>
      </c>
      <c r="D352" s="5" t="str">
        <f>VLOOKUP(B352,'West Penn Wire'!$B$4:$C$638,2,FALSE)</f>
        <v>No WPW equivalent</v>
      </c>
    </row>
    <row r="353" spans="2:4" x14ac:dyDescent="0.25">
      <c r="B353" s="5" t="s">
        <v>1687</v>
      </c>
      <c r="C353" s="5" t="s">
        <v>987</v>
      </c>
      <c r="D353" s="5" t="str">
        <f>VLOOKUP(B353,'West Penn Wire'!$B$4:$C$638,2,FALSE)</f>
        <v>No WPW equivalent</v>
      </c>
    </row>
    <row r="354" spans="2:4" x14ac:dyDescent="0.25">
      <c r="B354" s="5" t="s">
        <v>1687</v>
      </c>
      <c r="C354" s="5" t="s">
        <v>989</v>
      </c>
      <c r="D354" s="5" t="str">
        <f>VLOOKUP(B354,'West Penn Wire'!$B$4:$C$638,2,FALSE)</f>
        <v>No WPW equivalent</v>
      </c>
    </row>
    <row r="355" spans="2:4" x14ac:dyDescent="0.25">
      <c r="B355" s="5" t="s">
        <v>1687</v>
      </c>
      <c r="C355" s="5" t="s">
        <v>991</v>
      </c>
      <c r="D355" s="5" t="str">
        <f>VLOOKUP(B355,'West Penn Wire'!$B$4:$C$638,2,FALSE)</f>
        <v>No WPW equivalent</v>
      </c>
    </row>
    <row r="356" spans="2:4" x14ac:dyDescent="0.25">
      <c r="B356" s="5" t="s">
        <v>1687</v>
      </c>
      <c r="C356" s="5" t="s">
        <v>993</v>
      </c>
      <c r="D356" s="5" t="str">
        <f>VLOOKUP(B356,'West Penn Wire'!$B$4:$C$638,2,FALSE)</f>
        <v>No WPW equivalent</v>
      </c>
    </row>
    <row r="357" spans="2:4" x14ac:dyDescent="0.25">
      <c r="B357" s="5" t="s">
        <v>1687</v>
      </c>
      <c r="C357" s="5" t="s">
        <v>995</v>
      </c>
      <c r="D357" s="5" t="str">
        <f>VLOOKUP(B357,'West Penn Wire'!$B$4:$C$638,2,FALSE)</f>
        <v>No WPW equivalent</v>
      </c>
    </row>
    <row r="358" spans="2:4" x14ac:dyDescent="0.25">
      <c r="B358" s="5" t="s">
        <v>1687</v>
      </c>
      <c r="C358" s="5" t="s">
        <v>890</v>
      </c>
      <c r="D358" s="5" t="str">
        <f>VLOOKUP(B358,'West Penn Wire'!$B$4:$C$638,2,FALSE)</f>
        <v>No WPW equivalent</v>
      </c>
    </row>
    <row r="359" spans="2:4" x14ac:dyDescent="0.25">
      <c r="B359" s="5" t="s">
        <v>1687</v>
      </c>
      <c r="C359" s="5" t="s">
        <v>892</v>
      </c>
      <c r="D359" s="5" t="str">
        <f>VLOOKUP(B359,'West Penn Wire'!$B$4:$C$638,2,FALSE)</f>
        <v>No WPW equivalent</v>
      </c>
    </row>
    <row r="360" spans="2:4" x14ac:dyDescent="0.25">
      <c r="B360" s="5" t="s">
        <v>1687</v>
      </c>
      <c r="C360" s="5" t="s">
        <v>893</v>
      </c>
      <c r="D360" s="5" t="str">
        <f>VLOOKUP(B360,'West Penn Wire'!$B$4:$C$638,2,FALSE)</f>
        <v>No WPW equivalent</v>
      </c>
    </row>
    <row r="361" spans="2:4" x14ac:dyDescent="0.25">
      <c r="B361" s="5" t="s">
        <v>1687</v>
      </c>
      <c r="C361" s="5" t="s">
        <v>895</v>
      </c>
      <c r="D361" s="5" t="str">
        <f>VLOOKUP(B361,'West Penn Wire'!$B$4:$C$638,2,FALSE)</f>
        <v>No WPW equivalent</v>
      </c>
    </row>
    <row r="362" spans="2:4" x14ac:dyDescent="0.25">
      <c r="B362" s="5" t="s">
        <v>36</v>
      </c>
      <c r="C362" s="5" t="s">
        <v>898</v>
      </c>
      <c r="D362" s="5" t="str">
        <f>VLOOKUP(B362,'West Penn Wire'!$B$4:$C$638,2,FALSE)</f>
        <v>2 COND 18 SOLID BARE  SHIELDED FPLP</v>
      </c>
    </row>
    <row r="363" spans="2:4" x14ac:dyDescent="0.25">
      <c r="B363" s="5" t="s">
        <v>16</v>
      </c>
      <c r="C363" s="5" t="s">
        <v>900</v>
      </c>
      <c r="D363" s="5" t="str">
        <f>VLOOKUP(B363,'West Penn Wire'!$B$4:$C$638,2,FALSE)</f>
        <v>2 COND 18 SOLID BARE  SHIELDED FPLP</v>
      </c>
    </row>
    <row r="364" spans="2:4" x14ac:dyDescent="0.25">
      <c r="B364" s="5" t="s">
        <v>1687</v>
      </c>
      <c r="C364" s="5" t="s">
        <v>902</v>
      </c>
      <c r="D364" s="5" t="str">
        <f>VLOOKUP(B364,'West Penn Wire'!$B$4:$C$638,2,FALSE)</f>
        <v>No WPW equivalent</v>
      </c>
    </row>
    <row r="365" spans="2:4" x14ac:dyDescent="0.25">
      <c r="B365" s="5" t="s">
        <v>1895</v>
      </c>
      <c r="C365" s="5" t="s">
        <v>904</v>
      </c>
      <c r="D365" s="5" t="str">
        <f>VLOOKUP(B365,'West Penn Wire'!$B$4:$C$638,2,FALSE)</f>
        <v>2 COND 18 SOLID BARE FPLP</v>
      </c>
    </row>
    <row r="366" spans="2:4" x14ac:dyDescent="0.25">
      <c r="B366" s="5" t="s">
        <v>8</v>
      </c>
      <c r="C366" s="5" t="s">
        <v>905</v>
      </c>
      <c r="D366" s="5" t="str">
        <f>VLOOKUP(B366,'West Penn Wire'!$B$4:$C$638,2,FALSE)</f>
        <v>2 COND 18 SOLID BARE FPLP</v>
      </c>
    </row>
    <row r="367" spans="2:4" x14ac:dyDescent="0.25">
      <c r="B367" s="5" t="s">
        <v>1687</v>
      </c>
      <c r="C367" s="5" t="s">
        <v>907</v>
      </c>
      <c r="D367" s="5" t="str">
        <f>VLOOKUP(B367,'West Penn Wire'!$B$4:$C$638,2,FALSE)</f>
        <v>No WPW equivalent</v>
      </c>
    </row>
    <row r="368" spans="2:4" x14ac:dyDescent="0.25">
      <c r="B368" s="5" t="s">
        <v>1687</v>
      </c>
      <c r="C368" s="5" t="s">
        <v>909</v>
      </c>
      <c r="D368" s="5" t="str">
        <f>VLOOKUP(B368,'West Penn Wire'!$B$4:$C$638,2,FALSE)</f>
        <v>No WPW equivalent</v>
      </c>
    </row>
    <row r="369" spans="2:4" x14ac:dyDescent="0.25">
      <c r="B369" s="5" t="s">
        <v>1687</v>
      </c>
      <c r="C369" s="5" t="s">
        <v>911</v>
      </c>
      <c r="D369" s="5" t="str">
        <f>VLOOKUP(B369,'West Penn Wire'!$B$4:$C$638,2,FALSE)</f>
        <v>No WPW equivalent</v>
      </c>
    </row>
    <row r="370" spans="2:4" x14ac:dyDescent="0.25">
      <c r="B370" s="5" t="s">
        <v>18</v>
      </c>
      <c r="C370" s="5" t="s">
        <v>913</v>
      </c>
      <c r="D370" s="5" t="str">
        <f>VLOOKUP(B370,'West Penn Wire'!$B$4:$C$638,2,FALSE)</f>
        <v>4 COND 18 SOLID BARE  SHIELDED FPLP</v>
      </c>
    </row>
    <row r="371" spans="2:4" x14ac:dyDescent="0.25">
      <c r="B371" s="5" t="s">
        <v>1687</v>
      </c>
      <c r="C371" s="5" t="s">
        <v>916</v>
      </c>
      <c r="D371" s="5" t="str">
        <f>VLOOKUP(B371,'West Penn Wire'!$B$4:$C$638,2,FALSE)</f>
        <v>No WPW equivalent</v>
      </c>
    </row>
    <row r="372" spans="2:4" x14ac:dyDescent="0.25">
      <c r="B372" s="5" t="s">
        <v>9</v>
      </c>
      <c r="C372" s="5" t="s">
        <v>918</v>
      </c>
      <c r="D372" s="5" t="str">
        <f>VLOOKUP(B372,'West Penn Wire'!$B$4:$C$638,2,FALSE)</f>
        <v>4 COND 18 SOLID BARE FPLP</v>
      </c>
    </row>
    <row r="373" spans="2:4" x14ac:dyDescent="0.25">
      <c r="B373" s="5" t="s">
        <v>1687</v>
      </c>
      <c r="C373" s="5" t="s">
        <v>920</v>
      </c>
      <c r="D373" s="5" t="str">
        <f>VLOOKUP(B373,'West Penn Wire'!$B$4:$C$638,2,FALSE)</f>
        <v>No WPW equivalent</v>
      </c>
    </row>
    <row r="374" spans="2:4" x14ac:dyDescent="0.25">
      <c r="B374" s="5" t="s">
        <v>1687</v>
      </c>
      <c r="C374" s="5" t="s">
        <v>922</v>
      </c>
      <c r="D374" s="5" t="str">
        <f>VLOOKUP(B374,'West Penn Wire'!$B$4:$C$638,2,FALSE)</f>
        <v>No WPW equivalent</v>
      </c>
    </row>
    <row r="375" spans="2:4" x14ac:dyDescent="0.25">
      <c r="B375" s="5" t="s">
        <v>1687</v>
      </c>
      <c r="C375" s="5" t="s">
        <v>924</v>
      </c>
      <c r="D375" s="5" t="str">
        <f>VLOOKUP(B375,'West Penn Wire'!$B$4:$C$638,2,FALSE)</f>
        <v>No WPW equivalent</v>
      </c>
    </row>
    <row r="376" spans="2:4" x14ac:dyDescent="0.25">
      <c r="B376" s="5">
        <v>25841</v>
      </c>
      <c r="C376" s="5">
        <v>633938</v>
      </c>
      <c r="D376" s="5" t="str">
        <f>VLOOKUP(B376,'West Penn Wire'!$B$4:$C$638,2,FALSE)</f>
        <v>RG-6 18 SOLID BARE CATVP</v>
      </c>
    </row>
    <row r="377" spans="2:4" x14ac:dyDescent="0.25">
      <c r="B377" s="5">
        <v>25806</v>
      </c>
      <c r="C377" s="5">
        <v>633948</v>
      </c>
      <c r="D377" s="5" t="str">
        <f>VLOOKUP(B377,'West Penn Wire'!$B$4:$C$638,2,FALSE)</f>
        <v>RG-6 18 SOLID BARE CMP</v>
      </c>
    </row>
    <row r="378" spans="2:4" x14ac:dyDescent="0.25">
      <c r="B378" s="5" t="s">
        <v>131</v>
      </c>
      <c r="C378" s="5" t="s">
        <v>929</v>
      </c>
      <c r="D378" s="5" t="str">
        <f>VLOOKUP(B378,'West Penn Wire'!$B$4:$C$638,2,FALSE)</f>
        <v>RG-6 18 SOLID BARE CATVP QUAD-SHIELD</v>
      </c>
    </row>
    <row r="379" spans="2:4" x14ac:dyDescent="0.25">
      <c r="B379" s="5" t="s">
        <v>438</v>
      </c>
      <c r="C379" s="5" t="s">
        <v>931</v>
      </c>
      <c r="D379" s="5" t="str">
        <f>VLOOKUP(B379,'West Penn Wire'!$B$4:$C$638,2,FALSE)</f>
        <v>1 PAIR 18 (7X26) TINNED SHIELDED CMP DATA</v>
      </c>
    </row>
    <row r="380" spans="2:4" x14ac:dyDescent="0.25">
      <c r="B380" s="5" t="s">
        <v>1687</v>
      </c>
      <c r="C380" s="5" t="s">
        <v>933</v>
      </c>
      <c r="D380" s="5" t="str">
        <f>VLOOKUP(B380,'West Penn Wire'!$B$4:$C$638,2,FALSE)</f>
        <v>No WPW equivalent</v>
      </c>
    </row>
    <row r="381" spans="2:4" x14ac:dyDescent="0.25">
      <c r="B381" s="5" t="s">
        <v>1687</v>
      </c>
      <c r="C381" s="5" t="s">
        <v>935</v>
      </c>
      <c r="D381" s="5" t="str">
        <f>VLOOKUP(B381,'West Penn Wire'!$B$4:$C$638,2,FALSE)</f>
        <v>No WPW equivalent</v>
      </c>
    </row>
    <row r="382" spans="2:4" x14ac:dyDescent="0.25">
      <c r="B382" s="5" t="s">
        <v>938</v>
      </c>
      <c r="C382" s="5" t="s">
        <v>937</v>
      </c>
      <c r="D382" s="5" t="str">
        <f>VLOOKUP(B382,'West Penn Wire'!$B$4:$C$638,2,FALSE)</f>
        <v>2 PAIRS 18 (7X26) BARE CMP</v>
      </c>
    </row>
    <row r="383" spans="2:4" x14ac:dyDescent="0.25">
      <c r="B383" s="5" t="s">
        <v>1687</v>
      </c>
      <c r="C383" s="5" t="s">
        <v>940</v>
      </c>
      <c r="D383" s="5" t="str">
        <f>VLOOKUP(B383,'West Penn Wire'!$B$4:$C$638,2,FALSE)</f>
        <v>No WPW equivalent</v>
      </c>
    </row>
    <row r="384" spans="2:4" x14ac:dyDescent="0.25">
      <c r="B384" s="5" t="s">
        <v>1687</v>
      </c>
      <c r="C384" s="5" t="s">
        <v>942</v>
      </c>
      <c r="D384" s="5" t="str">
        <f>VLOOKUP(B384,'West Penn Wire'!$B$4:$C$638,2,FALSE)</f>
        <v>No WPW equivalent</v>
      </c>
    </row>
    <row r="385" spans="2:4" x14ac:dyDescent="0.25">
      <c r="B385" s="5" t="s">
        <v>1687</v>
      </c>
      <c r="C385" s="5" t="s">
        <v>945</v>
      </c>
      <c r="D385" s="5" t="str">
        <f>VLOOKUP(B385,'West Penn Wire'!$B$4:$C$638,2,FALSE)</f>
        <v>No WPW equivalent</v>
      </c>
    </row>
    <row r="386" spans="2:4" x14ac:dyDescent="0.25">
      <c r="B386" s="5" t="s">
        <v>1687</v>
      </c>
      <c r="C386" s="5" t="s">
        <v>947</v>
      </c>
      <c r="D386" s="5" t="str">
        <f>VLOOKUP(B386,'West Penn Wire'!$B$4:$C$638,2,FALSE)</f>
        <v>No WPW equivalent</v>
      </c>
    </row>
    <row r="387" spans="2:4" x14ac:dyDescent="0.25">
      <c r="B387" s="5" t="s">
        <v>1687</v>
      </c>
      <c r="C387" s="5" t="s">
        <v>950</v>
      </c>
      <c r="D387" s="5" t="str">
        <f>VLOOKUP(B387,'West Penn Wire'!$B$4:$C$638,2,FALSE)</f>
        <v>No WPW equivalent</v>
      </c>
    </row>
    <row r="388" spans="2:4" x14ac:dyDescent="0.25">
      <c r="B388" s="5" t="s">
        <v>1687</v>
      </c>
      <c r="C388" s="5" t="s">
        <v>952</v>
      </c>
      <c r="D388" s="5" t="str">
        <f>VLOOKUP(B388,'West Penn Wire'!$B$4:$C$638,2,FALSE)</f>
        <v>No WPW equivalent</v>
      </c>
    </row>
    <row r="389" spans="2:4" x14ac:dyDescent="0.25">
      <c r="B389" s="5" t="s">
        <v>1687</v>
      </c>
      <c r="C389" s="5" t="s">
        <v>954</v>
      </c>
      <c r="D389" s="5" t="str">
        <f>VLOOKUP(B389,'West Penn Wire'!$B$4:$C$638,2,FALSE)</f>
        <v>No WPW equivalent</v>
      </c>
    </row>
    <row r="390" spans="2:4" x14ac:dyDescent="0.25">
      <c r="B390" s="5" t="s">
        <v>1687</v>
      </c>
      <c r="C390" s="5" t="s">
        <v>956</v>
      </c>
      <c r="D390" s="5" t="str">
        <f>VLOOKUP(B390,'West Penn Wire'!$B$4:$C$638,2,FALSE)</f>
        <v>No WPW equivalent</v>
      </c>
    </row>
    <row r="391" spans="2:4" x14ac:dyDescent="0.25">
      <c r="B391" s="5" t="s">
        <v>1687</v>
      </c>
      <c r="C391" s="5">
        <v>639948</v>
      </c>
      <c r="D391" s="5" t="str">
        <f>VLOOKUP(B391,'West Penn Wire'!$B$4:$C$638,2,FALSE)</f>
        <v>No WPW equivalent</v>
      </c>
    </row>
    <row r="392" spans="2:4" x14ac:dyDescent="0.25">
      <c r="B392" s="5" t="s">
        <v>501</v>
      </c>
      <c r="C392" s="5" t="s">
        <v>959</v>
      </c>
      <c r="D392" s="5" t="str">
        <f>VLOOKUP(B392,'West Penn Wire'!$B$4:$C$638,2,FALSE)</f>
        <v>2 COND. 20 (7X28) BARE  SHLD CMP</v>
      </c>
    </row>
    <row r="393" spans="2:4" x14ac:dyDescent="0.25">
      <c r="B393" s="5" t="s">
        <v>1687</v>
      </c>
      <c r="C393" s="5" t="s">
        <v>961</v>
      </c>
      <c r="D393" s="5" t="str">
        <f>VLOOKUP(B393,'West Penn Wire'!$B$4:$C$638,2,FALSE)</f>
        <v>No WPW equivalent</v>
      </c>
    </row>
    <row r="394" spans="2:4" x14ac:dyDescent="0.25">
      <c r="B394" s="5" t="s">
        <v>100</v>
      </c>
      <c r="C394" s="5" t="s">
        <v>962</v>
      </c>
      <c r="D394" s="5" t="str">
        <f>VLOOKUP(B394,'West Penn Wire'!$B$4:$C$638,2,FALSE)</f>
        <v>2 COND. 20 (7X28) BARE CMP</v>
      </c>
    </row>
    <row r="395" spans="2:4" x14ac:dyDescent="0.25">
      <c r="B395" s="5" t="s">
        <v>503</v>
      </c>
      <c r="C395" s="5" t="s">
        <v>964</v>
      </c>
      <c r="D395" s="5" t="str">
        <f>VLOOKUP(B395,'West Penn Wire'!$B$4:$C$638,2,FALSE)</f>
        <v>3 COND. 20 (7x28) BARE SHIELDED CMP</v>
      </c>
    </row>
    <row r="396" spans="2:4" x14ac:dyDescent="0.25">
      <c r="B396" s="5" t="s">
        <v>967</v>
      </c>
      <c r="C396" s="5" t="s">
        <v>966</v>
      </c>
      <c r="D396" s="5" t="str">
        <f>VLOOKUP(B396,'West Penn Wire'!$B$4:$C$638,2,FALSE)</f>
        <v>3 COND. 2SH.-1 UNSH. 20 (7X28)BARE CMP</v>
      </c>
    </row>
    <row r="397" spans="2:4" x14ac:dyDescent="0.25">
      <c r="B397" s="5" t="s">
        <v>497</v>
      </c>
      <c r="C397" s="5" t="s">
        <v>969</v>
      </c>
      <c r="D397" s="5" t="str">
        <f>VLOOKUP(B397,'West Penn Wire'!$B$4:$C$638,2,FALSE)</f>
        <v>3 COND. 20 (7x28) BARE CMP</v>
      </c>
    </row>
    <row r="398" spans="2:4" x14ac:dyDescent="0.25">
      <c r="B398" s="5" t="s">
        <v>1687</v>
      </c>
      <c r="C398" s="5" t="s">
        <v>971</v>
      </c>
      <c r="D398" s="5" t="str">
        <f>VLOOKUP(B398,'West Penn Wire'!$B$4:$C$638,2,FALSE)</f>
        <v>No WPW equivalent</v>
      </c>
    </row>
    <row r="399" spans="2:4" x14ac:dyDescent="0.25">
      <c r="B399" s="5" t="s">
        <v>974</v>
      </c>
      <c r="C399" s="5" t="s">
        <v>973</v>
      </c>
      <c r="D399" s="5" t="str">
        <f>VLOOKUP(B399,'West Penn Wire'!$B$4:$C$638,2,FALSE)</f>
        <v>4 COND. 2SH.-2 UNSH. 20 (7X28) BARE CMP</v>
      </c>
    </row>
    <row r="400" spans="2:4" x14ac:dyDescent="0.25">
      <c r="B400" s="5" t="s">
        <v>101</v>
      </c>
      <c r="C400" s="5" t="s">
        <v>976</v>
      </c>
      <c r="D400" s="5" t="str">
        <f>VLOOKUP(B400,'West Penn Wire'!$B$4:$C$638,2,FALSE)</f>
        <v>4 COND 20 (7X28( BARE CMP</v>
      </c>
    </row>
    <row r="401" spans="2:4" x14ac:dyDescent="0.25">
      <c r="B401" s="5" t="s">
        <v>1687</v>
      </c>
      <c r="C401" s="5" t="s">
        <v>978</v>
      </c>
      <c r="D401" s="5" t="str">
        <f>VLOOKUP(B401,'West Penn Wire'!$B$4:$C$638,2,FALSE)</f>
        <v>No WPW equivalent</v>
      </c>
    </row>
    <row r="402" spans="2:4" x14ac:dyDescent="0.25">
      <c r="B402" s="5" t="s">
        <v>1687</v>
      </c>
      <c r="C402" s="5" t="s">
        <v>980</v>
      </c>
      <c r="D402" s="5" t="str">
        <f>VLOOKUP(B402,'West Penn Wire'!$B$4:$C$638,2,FALSE)</f>
        <v>No WPW equivalent</v>
      </c>
    </row>
    <row r="403" spans="2:4" x14ac:dyDescent="0.25">
      <c r="B403" s="5" t="s">
        <v>1687</v>
      </c>
      <c r="C403" s="5" t="s">
        <v>982</v>
      </c>
      <c r="D403" s="5" t="str">
        <f>VLOOKUP(B403,'West Penn Wire'!$B$4:$C$638,2,FALSE)</f>
        <v>No WPW equivalent</v>
      </c>
    </row>
    <row r="404" spans="2:4" x14ac:dyDescent="0.25">
      <c r="B404" s="5" t="s">
        <v>1687</v>
      </c>
      <c r="C404" s="5" t="s">
        <v>984</v>
      </c>
      <c r="D404" s="5" t="str">
        <f>VLOOKUP(B404,'West Penn Wire'!$B$4:$C$638,2,FALSE)</f>
        <v>No WPW equivalent</v>
      </c>
    </row>
    <row r="405" spans="2:4" x14ac:dyDescent="0.25">
      <c r="B405" s="5" t="s">
        <v>1687</v>
      </c>
      <c r="C405" s="5" t="s">
        <v>986</v>
      </c>
      <c r="D405" s="5" t="str">
        <f>VLOOKUP(B405,'West Penn Wire'!$B$4:$C$638,2,FALSE)</f>
        <v>No WPW equivalent</v>
      </c>
    </row>
    <row r="406" spans="2:4" x14ac:dyDescent="0.25">
      <c r="B406" s="5" t="s">
        <v>1687</v>
      </c>
      <c r="C406" s="5" t="s">
        <v>988</v>
      </c>
      <c r="D406" s="5" t="str">
        <f>VLOOKUP(B406,'West Penn Wire'!$B$4:$C$638,2,FALSE)</f>
        <v>No WPW equivalent</v>
      </c>
    </row>
    <row r="407" spans="2:4" x14ac:dyDescent="0.25">
      <c r="B407" s="5" t="s">
        <v>1687</v>
      </c>
      <c r="C407" s="5" t="s">
        <v>990</v>
      </c>
      <c r="D407" s="5" t="str">
        <f>VLOOKUP(B407,'West Penn Wire'!$B$4:$C$638,2,FALSE)</f>
        <v>No WPW equivalent</v>
      </c>
    </row>
    <row r="408" spans="2:4" x14ac:dyDescent="0.25">
      <c r="B408" s="5" t="s">
        <v>1687</v>
      </c>
      <c r="C408" s="5" t="s">
        <v>992</v>
      </c>
      <c r="D408" s="5" t="str">
        <f>VLOOKUP(B408,'West Penn Wire'!$B$4:$C$638,2,FALSE)</f>
        <v>No WPW equivalent</v>
      </c>
    </row>
    <row r="409" spans="2:4" x14ac:dyDescent="0.25">
      <c r="B409" s="5" t="s">
        <v>1687</v>
      </c>
      <c r="C409" s="5" t="s">
        <v>994</v>
      </c>
      <c r="D409" s="5" t="str">
        <f>VLOOKUP(B409,'West Penn Wire'!$B$4:$C$638,2,FALSE)</f>
        <v>No WPW equivalent</v>
      </c>
    </row>
    <row r="410" spans="2:4" x14ac:dyDescent="0.25">
      <c r="B410" s="5" t="s">
        <v>1687</v>
      </c>
      <c r="C410" s="5" t="s">
        <v>996</v>
      </c>
      <c r="D410" s="5" t="str">
        <f>VLOOKUP(B410,'West Penn Wire'!$B$4:$C$638,2,FALSE)</f>
        <v>No WPW equivalent</v>
      </c>
    </row>
    <row r="411" spans="2:4" x14ac:dyDescent="0.25">
      <c r="B411" s="5" t="s">
        <v>998</v>
      </c>
      <c r="C411" s="5" t="s">
        <v>997</v>
      </c>
      <c r="D411" s="5" t="str">
        <f>VLOOKUP(B411,'West Penn Wire'!$B$4:$C$638,2,FALSE)</f>
        <v>2 PAIR 24 (7X32) TINNED SHIELDED CMP DATA</v>
      </c>
    </row>
    <row r="412" spans="2:4" x14ac:dyDescent="0.25">
      <c r="B412" s="5" t="s">
        <v>1687</v>
      </c>
      <c r="C412" s="5" t="s">
        <v>999</v>
      </c>
      <c r="D412" s="5" t="str">
        <f>VLOOKUP(B412,'West Penn Wire'!$B$4:$C$638,2,FALSE)</f>
        <v>No WPW equivalent</v>
      </c>
    </row>
    <row r="413" spans="2:4" x14ac:dyDescent="0.25">
      <c r="B413" s="5" t="s">
        <v>1687</v>
      </c>
      <c r="C413" s="5" t="s">
        <v>1000</v>
      </c>
      <c r="D413" s="5" t="str">
        <f>VLOOKUP(B413,'West Penn Wire'!$B$4:$C$638,2,FALSE)</f>
        <v>No WPW equivalent</v>
      </c>
    </row>
    <row r="414" spans="2:4" x14ac:dyDescent="0.25">
      <c r="B414" s="5" t="s">
        <v>1687</v>
      </c>
      <c r="C414" s="5" t="s">
        <v>1001</v>
      </c>
      <c r="D414" s="5" t="str">
        <f>VLOOKUP(B414,'West Penn Wire'!$B$4:$C$638,2,FALSE)</f>
        <v>No WPW equivalent</v>
      </c>
    </row>
    <row r="415" spans="2:4" x14ac:dyDescent="0.25">
      <c r="B415" s="5">
        <v>25825</v>
      </c>
      <c r="C415" s="5">
        <v>673948</v>
      </c>
      <c r="D415" s="5" t="str">
        <f>VLOOKUP(B415,'West Penn Wire'!$B$4:$C$638,2,FALSE)</f>
        <v>MINIATURE 25 SOLID BARE CMP</v>
      </c>
    </row>
    <row r="416" spans="2:4" x14ac:dyDescent="0.25">
      <c r="B416" s="5" t="s">
        <v>1687</v>
      </c>
      <c r="C416" s="5">
        <v>679948</v>
      </c>
      <c r="D416" s="5" t="str">
        <f>VLOOKUP(B416,'West Penn Wire'!$B$4:$C$638,2,FALSE)</f>
        <v>No WPW equivalent</v>
      </c>
    </row>
    <row r="417" spans="2:4" x14ac:dyDescent="0.25">
      <c r="B417" s="5">
        <v>25210</v>
      </c>
      <c r="C417" s="5" t="s">
        <v>1002</v>
      </c>
      <c r="D417" s="5" t="str">
        <f>VLOOKUP(B417,'West Penn Wire'!$B$4:$C$638,2,FALSE)</f>
        <v>2 COND. 10 STD. BARE CLUSTER SPEAKER PLENUM</v>
      </c>
    </row>
    <row r="418" spans="2:4" x14ac:dyDescent="0.25">
      <c r="B418" s="5" t="s">
        <v>1687</v>
      </c>
      <c r="C418" s="5" t="s">
        <v>1003</v>
      </c>
      <c r="D418" s="5" t="str">
        <f>VLOOKUP(B418,'West Penn Wire'!$B$4:$C$638,2,FALSE)</f>
        <v>No WPW equivalent</v>
      </c>
    </row>
    <row r="419" spans="2:4" x14ac:dyDescent="0.25">
      <c r="B419" s="5" t="s">
        <v>1687</v>
      </c>
      <c r="C419" s="5" t="s">
        <v>1004</v>
      </c>
      <c r="D419" s="5" t="str">
        <f>VLOOKUP(B419,'West Penn Wire'!$B$4:$C$638,2,FALSE)</f>
        <v>No WPW equivalent</v>
      </c>
    </row>
    <row r="420" spans="2:4" x14ac:dyDescent="0.25">
      <c r="B420" s="5" t="s">
        <v>308</v>
      </c>
      <c r="C420" s="5" t="s">
        <v>1005</v>
      </c>
      <c r="D420" s="5" t="str">
        <f>VLOOKUP(B420,'West Penn Wire'!$B$4:$C$638,2,FALSE)</f>
        <v>2 PAIRS. 22(7X30) BARE IND SHIELDED CMP</v>
      </c>
    </row>
    <row r="421" spans="2:4" x14ac:dyDescent="0.25">
      <c r="B421" s="5" t="s">
        <v>1687</v>
      </c>
      <c r="C421" s="5" t="s">
        <v>970</v>
      </c>
      <c r="D421" s="5" t="str">
        <f>VLOOKUP(B421,'West Penn Wire'!$B$4:$C$638,2,FALSE)</f>
        <v>No WPW equivalent</v>
      </c>
    </row>
    <row r="422" spans="2:4" x14ac:dyDescent="0.25">
      <c r="B422" s="5" t="s">
        <v>1007</v>
      </c>
      <c r="C422" s="5" t="s">
        <v>1006</v>
      </c>
      <c r="D422" s="5" t="str">
        <f>VLOOKUP(B422,'West Penn Wire'!$B$4:$C$638,2,FALSE)</f>
        <v>3 PAIRS. 18 (7X16) BARE INDV. SHIELDED CMP</v>
      </c>
    </row>
    <row r="423" spans="2:4" x14ac:dyDescent="0.25">
      <c r="B423" s="5" t="s">
        <v>1687</v>
      </c>
      <c r="C423" s="5" t="s">
        <v>1008</v>
      </c>
      <c r="D423" s="5" t="str">
        <f>VLOOKUP(B423,'West Penn Wire'!$B$4:$C$638,2,FALSE)</f>
        <v>No WPW equivalent</v>
      </c>
    </row>
    <row r="424" spans="2:4" x14ac:dyDescent="0.25">
      <c r="B424" s="5" t="s">
        <v>1687</v>
      </c>
      <c r="C424" s="5" t="s">
        <v>1009</v>
      </c>
      <c r="D424" s="5" t="str">
        <f>VLOOKUP(B424,'West Penn Wire'!$B$4:$C$638,2,FALSE)</f>
        <v>No WPW equivalent</v>
      </c>
    </row>
    <row r="425" spans="2:4" x14ac:dyDescent="0.25">
      <c r="B425" s="5" t="s">
        <v>1687</v>
      </c>
      <c r="C425" s="5" t="s">
        <v>1010</v>
      </c>
      <c r="D425" s="5" t="str">
        <f>VLOOKUP(B425,'West Penn Wire'!$B$4:$C$638,2,FALSE)</f>
        <v>No WPW equivalent</v>
      </c>
    </row>
    <row r="426" spans="2:4" x14ac:dyDescent="0.25">
      <c r="B426" s="5" t="s">
        <v>1687</v>
      </c>
      <c r="C426" s="5" t="s">
        <v>1011</v>
      </c>
      <c r="D426" s="5" t="str">
        <f>VLOOKUP(B426,'West Penn Wire'!$B$4:$C$638,2,FALSE)</f>
        <v>No WPW equivalent</v>
      </c>
    </row>
    <row r="427" spans="2:4" x14ac:dyDescent="0.25">
      <c r="B427" s="5" t="s">
        <v>1687</v>
      </c>
      <c r="C427" s="5" t="s">
        <v>1012</v>
      </c>
      <c r="D427" s="5" t="str">
        <f>VLOOKUP(B427,'West Penn Wire'!$B$4:$C$638,2,FALSE)</f>
        <v>No WPW equivalent</v>
      </c>
    </row>
  </sheetData>
  <sheetProtection password="CB2B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70"/>
  <sheetViews>
    <sheetView topLeftCell="A342" workbookViewId="0">
      <selection activeCell="F356" sqref="F356"/>
    </sheetView>
  </sheetViews>
  <sheetFormatPr defaultRowHeight="15" x14ac:dyDescent="0.25"/>
  <cols>
    <col min="2" max="2" width="9.5703125" bestFit="1" customWidth="1"/>
    <col min="3" max="3" width="9.7109375" bestFit="1" customWidth="1"/>
    <col min="4" max="4" width="47.85546875" style="26" bestFit="1" customWidth="1"/>
  </cols>
  <sheetData>
    <row r="1" spans="2:4" x14ac:dyDescent="0.25">
      <c r="B1" s="24" t="s">
        <v>322</v>
      </c>
      <c r="C1" s="6" t="s">
        <v>352</v>
      </c>
      <c r="D1" s="6" t="s">
        <v>2124</v>
      </c>
    </row>
    <row r="2" spans="2:4" x14ac:dyDescent="0.25">
      <c r="B2" s="25" t="s">
        <v>1687</v>
      </c>
      <c r="C2" s="5">
        <v>51041</v>
      </c>
      <c r="D2" s="5" t="str">
        <f>VLOOKUP(B2, 'West Penn Wire'!$B$4:$C$638, 2,)</f>
        <v>No WPW equivalent</v>
      </c>
    </row>
    <row r="3" spans="2:4" x14ac:dyDescent="0.25">
      <c r="B3" s="25" t="s">
        <v>1687</v>
      </c>
      <c r="C3" s="5">
        <v>51043</v>
      </c>
      <c r="D3" s="5" t="str">
        <f>VLOOKUP(B3, 'West Penn Wire'!$B$4:$C$638, 2,)</f>
        <v>No WPW equivalent</v>
      </c>
    </row>
    <row r="4" spans="2:4" x14ac:dyDescent="0.25">
      <c r="B4" s="25" t="s">
        <v>324</v>
      </c>
      <c r="C4" s="5">
        <v>51101</v>
      </c>
      <c r="D4" s="5" t="str">
        <f>VLOOKUP(B4, 'West Penn Wire'!$B$4:$C$638, 2,)</f>
        <v>No longer available; see 221</v>
      </c>
    </row>
    <row r="5" spans="2:4" x14ac:dyDescent="0.25">
      <c r="B5" s="25">
        <v>224</v>
      </c>
      <c r="C5" s="5">
        <v>51104</v>
      </c>
      <c r="D5" s="5" t="str">
        <f>VLOOKUP(B5, 'West Penn Wire'!$B$4:$C$638, 2,)</f>
        <v>2 COND. 18 (7X26)  BARE CMR</v>
      </c>
    </row>
    <row r="6" spans="2:4" x14ac:dyDescent="0.25">
      <c r="B6" s="25">
        <v>225</v>
      </c>
      <c r="C6" s="5">
        <v>51105</v>
      </c>
      <c r="D6" s="5" t="str">
        <f>VLOOKUP(B6, 'West Penn Wire'!$B$4:$C$638, 2,)</f>
        <v>2 COND 16 (19X29) BARE CMR</v>
      </c>
    </row>
    <row r="7" spans="2:4" x14ac:dyDescent="0.25">
      <c r="B7" s="25">
        <v>234</v>
      </c>
      <c r="C7" s="5">
        <v>51109</v>
      </c>
      <c r="D7" s="5" t="str">
        <f>VLOOKUP(B7, 'West Penn Wire'!$B$4:$C$638, 2,)</f>
        <v>3 COND. 18 (7X26) BARE CMR</v>
      </c>
    </row>
    <row r="8" spans="2:4" x14ac:dyDescent="0.25">
      <c r="B8" s="25" t="s">
        <v>325</v>
      </c>
      <c r="C8" s="5">
        <v>51112</v>
      </c>
      <c r="D8" s="5" t="str">
        <f>VLOOKUP(B8, 'West Penn Wire'!$B$4:$C$638, 2,)</f>
        <v>No longer available; see 241</v>
      </c>
    </row>
    <row r="9" spans="2:4" x14ac:dyDescent="0.25">
      <c r="B9" s="25">
        <v>244</v>
      </c>
      <c r="C9" s="5">
        <v>51114</v>
      </c>
      <c r="D9" s="5" t="str">
        <f>VLOOKUP(B9, 'West Penn Wire'!$B$4:$C$638, 2,)</f>
        <v>4 COND 18 (7X26) BARE CMR</v>
      </c>
    </row>
    <row r="10" spans="2:4" x14ac:dyDescent="0.25">
      <c r="B10" s="25">
        <v>245</v>
      </c>
      <c r="C10" s="5">
        <v>51115</v>
      </c>
      <c r="D10" s="5" t="str">
        <f>VLOOKUP(B10, 'West Penn Wire'!$B$4:$C$638, 2,)</f>
        <v>4 COND 16 (19X29) BARE CMR</v>
      </c>
    </row>
    <row r="11" spans="2:4" x14ac:dyDescent="0.25">
      <c r="B11" s="25">
        <v>270</v>
      </c>
      <c r="C11" s="5">
        <v>51116</v>
      </c>
      <c r="D11" s="5" t="str">
        <f>VLOOKUP(B11, 'West Penn Wire'!$B$4:$C$638, 2,)</f>
        <v>6 COND 22 (7X30) BARE CMR</v>
      </c>
    </row>
    <row r="12" spans="2:4" x14ac:dyDescent="0.25">
      <c r="B12" s="25">
        <v>281</v>
      </c>
      <c r="C12" s="5">
        <v>51117</v>
      </c>
      <c r="D12" s="5" t="str">
        <f>VLOOKUP(B12, 'West Penn Wire'!$B$4:$C$638, 2,)</f>
        <v>7 COND 18 (7X26) BARE CMR</v>
      </c>
    </row>
    <row r="13" spans="2:4" x14ac:dyDescent="0.25">
      <c r="B13" s="25">
        <v>271</v>
      </c>
      <c r="C13" s="5">
        <v>51118</v>
      </c>
      <c r="D13" s="5" t="str">
        <f>VLOOKUP(B13, 'West Penn Wire'!$B$4:$C$638, 2,)</f>
        <v>8 COND 22 (7X30) BARE CMR</v>
      </c>
    </row>
    <row r="14" spans="2:4" x14ac:dyDescent="0.25">
      <c r="B14" s="25">
        <v>282</v>
      </c>
      <c r="C14" s="5">
        <v>51119</v>
      </c>
      <c r="D14" s="5" t="str">
        <f>VLOOKUP(B14, 'West Penn Wire'!$B$4:$C$638, 2,)</f>
        <v>9 COND 18 (7X26) BARE CMR</v>
      </c>
    </row>
    <row r="15" spans="2:4" x14ac:dyDescent="0.25">
      <c r="B15" s="25">
        <v>272</v>
      </c>
      <c r="C15" s="5">
        <v>51120</v>
      </c>
      <c r="D15" s="5" t="str">
        <f>VLOOKUP(B15, 'West Penn Wire'!$B$4:$C$638, 2,)</f>
        <v>10 COND 22 (7X30) BARE CMR</v>
      </c>
    </row>
    <row r="16" spans="2:4" x14ac:dyDescent="0.25">
      <c r="B16" s="25" t="s">
        <v>1687</v>
      </c>
      <c r="C16" s="5">
        <v>51121</v>
      </c>
      <c r="D16" s="5" t="str">
        <f>VLOOKUP(B16, 'West Penn Wire'!$B$4:$C$638, 2,)</f>
        <v>No WPW equivalent</v>
      </c>
    </row>
    <row r="17" spans="2:4" x14ac:dyDescent="0.25">
      <c r="B17" s="25">
        <v>273</v>
      </c>
      <c r="C17" s="5">
        <v>51122</v>
      </c>
      <c r="D17" s="5" t="str">
        <f>VLOOKUP(B17, 'West Penn Wire'!$B$4:$C$638, 2,)</f>
        <v>12 COND 22 (7X30) BARE CMR</v>
      </c>
    </row>
    <row r="18" spans="2:4" x14ac:dyDescent="0.25">
      <c r="B18" s="25">
        <v>283</v>
      </c>
      <c r="C18" s="5">
        <v>51123</v>
      </c>
      <c r="D18" s="5" t="str">
        <f>VLOOKUP(B18, 'West Penn Wire'!$B$4:$C$638, 2,)</f>
        <v>12 COND 18 (7X26) BARE CMR</v>
      </c>
    </row>
    <row r="19" spans="2:4" x14ac:dyDescent="0.25">
      <c r="B19" s="25">
        <v>226</v>
      </c>
      <c r="C19" s="5">
        <v>51140</v>
      </c>
      <c r="D19" s="5" t="str">
        <f>VLOOKUP(B19, 'West Penn Wire'!$B$4:$C$638, 2,)</f>
        <v>2 COND 14 (19X27) BARE CL3R</v>
      </c>
    </row>
    <row r="20" spans="2:4" x14ac:dyDescent="0.25">
      <c r="B20" s="25">
        <v>227</v>
      </c>
      <c r="C20" s="5">
        <v>51142</v>
      </c>
      <c r="D20" s="5" t="str">
        <f>VLOOKUP(B20, 'West Penn Wire'!$B$4:$C$638, 2,)</f>
        <v>2 COND 12 (19X25) BARE CL3R</v>
      </c>
    </row>
    <row r="21" spans="2:4" x14ac:dyDescent="0.25">
      <c r="B21" s="25">
        <v>246</v>
      </c>
      <c r="C21" s="5">
        <v>51174</v>
      </c>
      <c r="D21" s="5" t="str">
        <f>VLOOKUP(B21, 'West Penn Wire'!$B$4:$C$638, 2,)</f>
        <v>4 COND 14 (19X27) BARE CL3R</v>
      </c>
    </row>
    <row r="22" spans="2:4" x14ac:dyDescent="0.25">
      <c r="B22" s="25" t="s">
        <v>1687</v>
      </c>
      <c r="C22" s="5">
        <v>51791</v>
      </c>
      <c r="D22" s="5" t="str">
        <f>VLOOKUP(B22, 'West Penn Wire'!$B$4:$C$638, 2,)</f>
        <v>No WPW equivalent</v>
      </c>
    </row>
    <row r="23" spans="2:4" x14ac:dyDescent="0.25">
      <c r="B23" s="25" t="s">
        <v>1687</v>
      </c>
      <c r="C23" s="5">
        <v>51792</v>
      </c>
      <c r="D23" s="5" t="str">
        <f>VLOOKUP(B23, 'West Penn Wire'!$B$4:$C$638, 2,)</f>
        <v>No WPW equivalent</v>
      </c>
    </row>
    <row r="24" spans="2:4" x14ac:dyDescent="0.25">
      <c r="B24" s="25">
        <v>221</v>
      </c>
      <c r="C24" s="5">
        <v>53101</v>
      </c>
      <c r="D24" s="5" t="str">
        <f>VLOOKUP(B24, 'West Penn Wire'!$B$4:$C$638, 2,)</f>
        <v>2 COND. 22 (7X30) BARE CMR</v>
      </c>
    </row>
    <row r="25" spans="2:4" x14ac:dyDescent="0.25">
      <c r="B25" s="25">
        <v>241</v>
      </c>
      <c r="C25" s="5">
        <v>53112</v>
      </c>
      <c r="D25" s="5" t="str">
        <f>VLOOKUP(B25, 'West Penn Wire'!$B$4:$C$638, 2,)</f>
        <v>4 COND 22 (7X30) BARE CMR</v>
      </c>
    </row>
    <row r="26" spans="2:4" x14ac:dyDescent="0.25">
      <c r="B26" s="25" t="s">
        <v>1687</v>
      </c>
      <c r="C26" s="5">
        <v>54702</v>
      </c>
      <c r="D26" s="5" t="str">
        <f>VLOOKUP(B26, 'West Penn Wire'!$B$4:$C$638, 2,)</f>
        <v>No WPW equivalent</v>
      </c>
    </row>
    <row r="27" spans="2:4" x14ac:dyDescent="0.25">
      <c r="B27" s="25" t="s">
        <v>1687</v>
      </c>
      <c r="C27" s="5">
        <v>54703</v>
      </c>
      <c r="D27" s="5" t="str">
        <f>VLOOKUP(B27, 'West Penn Wire'!$B$4:$C$638, 2,)</f>
        <v>No WPW equivalent</v>
      </c>
    </row>
    <row r="28" spans="2:4" x14ac:dyDescent="0.25">
      <c r="B28" s="25" t="s">
        <v>1687</v>
      </c>
      <c r="C28" s="5">
        <v>54704</v>
      </c>
      <c r="D28" s="5" t="str">
        <f>VLOOKUP(B28, 'West Penn Wire'!$B$4:$C$638, 2,)</f>
        <v>No WPW equivalent</v>
      </c>
    </row>
    <row r="29" spans="2:4" x14ac:dyDescent="0.25">
      <c r="B29" s="25" t="s">
        <v>1687</v>
      </c>
      <c r="C29" s="5">
        <v>54705</v>
      </c>
      <c r="D29" s="5" t="str">
        <f>VLOOKUP(B29, 'West Penn Wire'!$B$4:$C$638, 2,)</f>
        <v>No WPW equivalent</v>
      </c>
    </row>
    <row r="30" spans="2:4" x14ac:dyDescent="0.25">
      <c r="B30" s="25" t="s">
        <v>1687</v>
      </c>
      <c r="C30" s="5">
        <v>54706</v>
      </c>
      <c r="D30" s="5" t="str">
        <f>VLOOKUP(B30, 'West Penn Wire'!$B$4:$C$638, 2,)</f>
        <v>No WPW equivalent</v>
      </c>
    </row>
    <row r="31" spans="2:4" x14ac:dyDescent="0.25">
      <c r="B31" s="25" t="s">
        <v>1687</v>
      </c>
      <c r="C31" s="5">
        <v>54707</v>
      </c>
      <c r="D31" s="5" t="str">
        <f>VLOOKUP(B31, 'West Penn Wire'!$B$4:$C$638, 2,)</f>
        <v>No WPW equivalent</v>
      </c>
    </row>
    <row r="32" spans="2:4" x14ac:dyDescent="0.25">
      <c r="B32" s="25" t="s">
        <v>1687</v>
      </c>
      <c r="C32" s="5">
        <v>54708</v>
      </c>
      <c r="D32" s="5" t="str">
        <f>VLOOKUP(B32, 'West Penn Wire'!$B$4:$C$638, 2,)</f>
        <v>No WPW equivalent</v>
      </c>
    </row>
    <row r="33" spans="2:4" x14ac:dyDescent="0.25">
      <c r="B33" s="25" t="s">
        <v>1687</v>
      </c>
      <c r="C33" s="5">
        <v>54709</v>
      </c>
      <c r="D33" s="5" t="str">
        <f>VLOOKUP(B33, 'West Penn Wire'!$B$4:$C$638, 2,)</f>
        <v>No WPW equivalent</v>
      </c>
    </row>
    <row r="34" spans="2:4" x14ac:dyDescent="0.25">
      <c r="B34" s="25" t="s">
        <v>1687</v>
      </c>
      <c r="C34" s="5">
        <v>54710</v>
      </c>
      <c r="D34" s="5" t="str">
        <f>VLOOKUP(B34, 'West Penn Wire'!$B$4:$C$638, 2,)</f>
        <v>No WPW equivalent</v>
      </c>
    </row>
    <row r="35" spans="2:4" x14ac:dyDescent="0.25">
      <c r="B35" s="25" t="s">
        <v>1687</v>
      </c>
      <c r="C35" s="5">
        <v>54712</v>
      </c>
      <c r="D35" s="5" t="str">
        <f>VLOOKUP(B35, 'West Penn Wire'!$B$4:$C$638, 2,)</f>
        <v>No WPW equivalent</v>
      </c>
    </row>
    <row r="36" spans="2:4" x14ac:dyDescent="0.25">
      <c r="B36" s="25" t="s">
        <v>1687</v>
      </c>
      <c r="C36" s="5">
        <v>54713</v>
      </c>
      <c r="D36" s="5" t="str">
        <f>VLOOKUP(B36, 'West Penn Wire'!$B$4:$C$638, 2,)</f>
        <v>No WPW equivalent</v>
      </c>
    </row>
    <row r="37" spans="2:4" x14ac:dyDescent="0.25">
      <c r="B37" s="25" t="s">
        <v>1687</v>
      </c>
      <c r="C37" s="5">
        <v>54716</v>
      </c>
      <c r="D37" s="5" t="str">
        <f>VLOOKUP(B37, 'West Penn Wire'!$B$4:$C$638, 2,)</f>
        <v>No WPW equivalent</v>
      </c>
    </row>
    <row r="38" spans="2:4" x14ac:dyDescent="0.25">
      <c r="B38" s="25" t="s">
        <v>1687</v>
      </c>
      <c r="C38" s="5">
        <v>54719</v>
      </c>
      <c r="D38" s="5" t="str">
        <f>VLOOKUP(B38, 'West Penn Wire'!$B$4:$C$638, 2,)</f>
        <v>No WPW equivalent</v>
      </c>
    </row>
    <row r="39" spans="2:4" x14ac:dyDescent="0.25">
      <c r="B39" s="25" t="s">
        <v>1687</v>
      </c>
      <c r="C39" s="5">
        <v>54725</v>
      </c>
      <c r="D39" s="5" t="str">
        <f>VLOOKUP(B39, 'West Penn Wire'!$B$4:$C$638, 2,)</f>
        <v>No WPW equivalent</v>
      </c>
    </row>
    <row r="40" spans="2:4" x14ac:dyDescent="0.25">
      <c r="B40" s="25" t="s">
        <v>1687</v>
      </c>
      <c r="C40" s="5">
        <v>55266</v>
      </c>
      <c r="D40" s="5" t="str">
        <f>VLOOKUP(B40, 'West Penn Wire'!$B$4:$C$638, 2,)</f>
        <v>No WPW equivalent</v>
      </c>
    </row>
    <row r="41" spans="2:4" x14ac:dyDescent="0.25">
      <c r="B41" s="25" t="s">
        <v>1687</v>
      </c>
      <c r="C41" s="5">
        <v>55267</v>
      </c>
      <c r="D41" s="5" t="str">
        <f>VLOOKUP(B41, 'West Penn Wire'!$B$4:$C$638, 2,)</f>
        <v>No WPW equivalent</v>
      </c>
    </row>
    <row r="42" spans="2:4" x14ac:dyDescent="0.25">
      <c r="B42" s="25" t="s">
        <v>1687</v>
      </c>
      <c r="C42" s="5">
        <v>55269</v>
      </c>
      <c r="D42" s="5" t="str">
        <f>VLOOKUP(B42, 'West Penn Wire'!$B$4:$C$638, 2,)</f>
        <v>No WPW equivalent</v>
      </c>
    </row>
    <row r="43" spans="2:4" x14ac:dyDescent="0.25">
      <c r="B43" s="25" t="s">
        <v>1687</v>
      </c>
      <c r="C43" s="5">
        <v>55272</v>
      </c>
      <c r="D43" s="5" t="str">
        <f>VLOOKUP(B43, 'West Penn Wire'!$B$4:$C$638, 2,)</f>
        <v>No WPW equivalent</v>
      </c>
    </row>
    <row r="44" spans="2:4" x14ac:dyDescent="0.25">
      <c r="B44" s="25" t="s">
        <v>1687</v>
      </c>
      <c r="C44" s="5">
        <v>55271</v>
      </c>
      <c r="D44" s="5" t="str">
        <f>VLOOKUP(B44, 'West Penn Wire'!$B$4:$C$638, 2,)</f>
        <v>No WPW equivalent</v>
      </c>
    </row>
    <row r="45" spans="2:4" x14ac:dyDescent="0.25">
      <c r="B45" s="25" t="s">
        <v>1687</v>
      </c>
      <c r="C45" s="5">
        <v>55302</v>
      </c>
      <c r="D45" s="5" t="str">
        <f>VLOOKUP(B45, 'West Penn Wire'!$B$4:$C$638, 2,)</f>
        <v>No WPW equivalent</v>
      </c>
    </row>
    <row r="46" spans="2:4" x14ac:dyDescent="0.25">
      <c r="B46" s="25" t="s">
        <v>1687</v>
      </c>
      <c r="C46" s="5">
        <v>55303</v>
      </c>
      <c r="D46" s="5" t="str">
        <f>VLOOKUP(B46, 'West Penn Wire'!$B$4:$C$638, 2,)</f>
        <v>No WPW equivalent</v>
      </c>
    </row>
    <row r="47" spans="2:4" x14ac:dyDescent="0.25">
      <c r="B47" s="25" t="s">
        <v>1687</v>
      </c>
      <c r="C47" s="5">
        <v>55304</v>
      </c>
      <c r="D47" s="5" t="str">
        <f>VLOOKUP(B47, 'West Penn Wire'!$B$4:$C$638, 2,)</f>
        <v>No WPW equivalent</v>
      </c>
    </row>
    <row r="48" spans="2:4" x14ac:dyDescent="0.25">
      <c r="B48" s="25" t="s">
        <v>1687</v>
      </c>
      <c r="C48" s="5">
        <v>55305</v>
      </c>
      <c r="D48" s="5" t="str">
        <f>VLOOKUP(B48, 'West Penn Wire'!$B$4:$C$638, 2,)</f>
        <v>No WPW equivalent</v>
      </c>
    </row>
    <row r="49" spans="2:4" x14ac:dyDescent="0.25">
      <c r="B49" s="25" t="s">
        <v>1687</v>
      </c>
      <c r="C49" s="5">
        <v>55306</v>
      </c>
      <c r="D49" s="5" t="str">
        <f>VLOOKUP(B49, 'West Penn Wire'!$B$4:$C$638, 2,)</f>
        <v>No WPW equivalent</v>
      </c>
    </row>
    <row r="50" spans="2:4" x14ac:dyDescent="0.25">
      <c r="B50" s="25" t="s">
        <v>1687</v>
      </c>
      <c r="C50" s="5">
        <v>55307</v>
      </c>
      <c r="D50" s="5" t="str">
        <f>VLOOKUP(B50, 'West Penn Wire'!$B$4:$C$638, 2,)</f>
        <v>No WPW equivalent</v>
      </c>
    </row>
    <row r="51" spans="2:4" x14ac:dyDescent="0.25">
      <c r="B51" s="25" t="s">
        <v>1687</v>
      </c>
      <c r="C51" s="5">
        <v>55308</v>
      </c>
      <c r="D51" s="5" t="str">
        <f>VLOOKUP(B51, 'West Penn Wire'!$B$4:$C$638, 2,)</f>
        <v>No WPW equivalent</v>
      </c>
    </row>
    <row r="52" spans="2:4" x14ac:dyDescent="0.25">
      <c r="B52" s="25" t="s">
        <v>1687</v>
      </c>
      <c r="C52" s="5">
        <v>55309</v>
      </c>
      <c r="D52" s="5" t="str">
        <f>VLOOKUP(B52, 'West Penn Wire'!$B$4:$C$638, 2,)</f>
        <v>No WPW equivalent</v>
      </c>
    </row>
    <row r="53" spans="2:4" x14ac:dyDescent="0.25">
      <c r="B53" s="25" t="s">
        <v>1687</v>
      </c>
      <c r="C53" s="5">
        <v>55310</v>
      </c>
      <c r="D53" s="5" t="str">
        <f>VLOOKUP(B53, 'West Penn Wire'!$B$4:$C$638, 2,)</f>
        <v>No WPW equivalent</v>
      </c>
    </row>
    <row r="54" spans="2:4" x14ac:dyDescent="0.25">
      <c r="B54" s="25" t="s">
        <v>1687</v>
      </c>
      <c r="C54" s="5">
        <v>55312</v>
      </c>
      <c r="D54" s="5" t="str">
        <f>VLOOKUP(B54, 'West Penn Wire'!$B$4:$C$638, 2,)</f>
        <v>No WPW equivalent</v>
      </c>
    </row>
    <row r="55" spans="2:4" x14ac:dyDescent="0.25">
      <c r="B55" s="25" t="s">
        <v>1687</v>
      </c>
      <c r="C55" s="5">
        <v>55502</v>
      </c>
      <c r="D55" s="5" t="str">
        <f>VLOOKUP(B55, 'West Penn Wire'!$B$4:$C$638, 2,)</f>
        <v>No WPW equivalent</v>
      </c>
    </row>
    <row r="56" spans="2:4" x14ac:dyDescent="0.25">
      <c r="B56" s="25" t="s">
        <v>1687</v>
      </c>
      <c r="C56" s="5">
        <v>55503</v>
      </c>
      <c r="D56" s="5" t="str">
        <f>VLOOKUP(B56, 'West Penn Wire'!$B$4:$C$638, 2,)</f>
        <v>No WPW equivalent</v>
      </c>
    </row>
    <row r="57" spans="2:4" x14ac:dyDescent="0.25">
      <c r="B57" s="25" t="s">
        <v>1687</v>
      </c>
      <c r="C57" s="5">
        <v>55504</v>
      </c>
      <c r="D57" s="5" t="str">
        <f>VLOOKUP(B57, 'West Penn Wire'!$B$4:$C$638, 2,)</f>
        <v>No WPW equivalent</v>
      </c>
    </row>
    <row r="58" spans="2:4" x14ac:dyDescent="0.25">
      <c r="B58" s="25" t="s">
        <v>1687</v>
      </c>
      <c r="C58" s="5">
        <v>55505</v>
      </c>
      <c r="D58" s="5" t="str">
        <f>VLOOKUP(B58, 'West Penn Wire'!$B$4:$C$638, 2,)</f>
        <v>No WPW equivalent</v>
      </c>
    </row>
    <row r="59" spans="2:4" x14ac:dyDescent="0.25">
      <c r="B59" s="25" t="s">
        <v>1687</v>
      </c>
      <c r="C59" s="5">
        <v>55506</v>
      </c>
      <c r="D59" s="5" t="str">
        <f>VLOOKUP(B59, 'West Penn Wire'!$B$4:$C$638, 2,)</f>
        <v>No WPW equivalent</v>
      </c>
    </row>
    <row r="60" spans="2:4" x14ac:dyDescent="0.25">
      <c r="B60" s="25" t="s">
        <v>326</v>
      </c>
      <c r="C60" s="5">
        <v>56100</v>
      </c>
      <c r="D60" s="5" t="str">
        <f>VLOOKUP(B60, 'West Penn Wire'!$B$4:$C$638, 2,)</f>
        <v>ACCESS CONTROL COMPOSITE CABLE</v>
      </c>
    </row>
    <row r="61" spans="2:4" x14ac:dyDescent="0.25">
      <c r="B61" s="25" t="s">
        <v>312</v>
      </c>
      <c r="C61" s="5">
        <v>56101</v>
      </c>
      <c r="D61" s="5" t="str">
        <f>VLOOKUP(B61, 'West Penn Wire'!$B$4:$C$638, 2,)</f>
        <v>ACCESS CONTROL COMPOSITE CABLE</v>
      </c>
    </row>
    <row r="62" spans="2:4" x14ac:dyDescent="0.25">
      <c r="B62" s="25">
        <v>3273</v>
      </c>
      <c r="C62" s="5">
        <v>67000</v>
      </c>
      <c r="D62" s="5" t="str">
        <f>VLOOKUP(B62, 'West Penn Wire'!$B$4:$C$638, 2,)</f>
        <v>12 COND 22 (7X30) BARE SHIELDED CMR</v>
      </c>
    </row>
    <row r="63" spans="2:4" x14ac:dyDescent="0.25">
      <c r="B63" s="25">
        <v>3241</v>
      </c>
      <c r="C63" s="5">
        <v>67001</v>
      </c>
      <c r="D63" s="5" t="str">
        <f>VLOOKUP(B63, 'West Penn Wire'!$B$4:$C$638, 2,)</f>
        <v>4 COND 22 (7X30) BARE SHIELDED CMR</v>
      </c>
    </row>
    <row r="64" spans="2:4" x14ac:dyDescent="0.25">
      <c r="B64" s="25">
        <v>3244</v>
      </c>
      <c r="C64" s="5">
        <v>67003</v>
      </c>
      <c r="D64" s="5" t="str">
        <f>VLOOKUP(B64, 'West Penn Wire'!$B$4:$C$638, 2,)</f>
        <v>4 COND 18 (7X26) BARE SHIELDED CMR</v>
      </c>
    </row>
    <row r="65" spans="2:4" x14ac:dyDescent="0.25">
      <c r="B65" s="25">
        <v>3270</v>
      </c>
      <c r="C65" s="5">
        <v>67005</v>
      </c>
      <c r="D65" s="5" t="str">
        <f>VLOOKUP(B65, 'West Penn Wire'!$B$4:$C$638, 2,)</f>
        <v>6 COND 22 (7X30) BARE SHIELDED CMR</v>
      </c>
    </row>
    <row r="66" spans="2:4" x14ac:dyDescent="0.25">
      <c r="B66" s="25">
        <v>3021</v>
      </c>
      <c r="C66" s="5">
        <v>67006</v>
      </c>
      <c r="D66" s="5" t="str">
        <f>VLOOKUP(B66, 'West Penn Wire'!$B$4:$C$638, 2,)</f>
        <v>6 COND 18 (7X26) BARE SHIELDED CMR</v>
      </c>
    </row>
    <row r="67" spans="2:4" x14ac:dyDescent="0.25">
      <c r="B67" s="25">
        <v>3271</v>
      </c>
      <c r="C67" s="5">
        <v>67007</v>
      </c>
      <c r="D67" s="5" t="str">
        <f>VLOOKUP(B67, 'West Penn Wire'!$B$4:$C$638, 2,)</f>
        <v>8 COND 22 (7X30) BARE SHIELDED CMR</v>
      </c>
    </row>
    <row r="68" spans="2:4" x14ac:dyDescent="0.25">
      <c r="B68" s="25">
        <v>3282</v>
      </c>
      <c r="C68" s="5">
        <v>67008</v>
      </c>
      <c r="D68" s="5" t="str">
        <f>VLOOKUP(B68, 'West Penn Wire'!$B$4:$C$638, 2,)</f>
        <v>9 COND 18 (7X26) BARE SHIELDED CMR</v>
      </c>
    </row>
    <row r="69" spans="2:4" x14ac:dyDescent="0.25">
      <c r="B69" s="25">
        <v>3283</v>
      </c>
      <c r="C69" s="5">
        <v>67010</v>
      </c>
      <c r="D69" s="5" t="str">
        <f>VLOOKUP(B69, 'West Penn Wire'!$B$4:$C$638, 2,)</f>
        <v>12 COND 18 (7X26) BARE SHIELDED CMR</v>
      </c>
    </row>
    <row r="70" spans="2:4" x14ac:dyDescent="0.25">
      <c r="B70" s="25" t="s">
        <v>112</v>
      </c>
      <c r="C70" s="5">
        <v>71301</v>
      </c>
      <c r="D70" s="5" t="str">
        <f>VLOOKUP(B70, 'West Penn Wire'!$B$4:$C$638, 2,)</f>
        <v>2 COND 12 (19X25) BARE CL3P</v>
      </c>
    </row>
    <row r="71" spans="2:4" x14ac:dyDescent="0.25">
      <c r="B71" s="25" t="s">
        <v>100</v>
      </c>
      <c r="C71" s="5">
        <v>71302</v>
      </c>
      <c r="D71" s="5" t="str">
        <f>VLOOKUP(B71, 'West Penn Wire'!$B$4:$C$638, 2,)</f>
        <v>2 COND. 20 (7X28) BARE CMP</v>
      </c>
    </row>
    <row r="72" spans="2:4" x14ac:dyDescent="0.25">
      <c r="B72" s="25" t="s">
        <v>101</v>
      </c>
      <c r="C72" s="5">
        <v>71304</v>
      </c>
      <c r="D72" s="5" t="str">
        <f>VLOOKUP(B72, 'West Penn Wire'!$B$4:$C$638, 2,)</f>
        <v>4 COND 20 (7X28( BARE CMP</v>
      </c>
    </row>
    <row r="73" spans="2:4" x14ac:dyDescent="0.25">
      <c r="B73" s="25" t="s">
        <v>110</v>
      </c>
      <c r="C73" s="5">
        <v>71502</v>
      </c>
      <c r="D73" s="5" t="str">
        <f>VLOOKUP(B73, 'West Penn Wire'!$B$4:$C$638, 2,)</f>
        <v>2 COND 14 (19X27) BARE CL3P</v>
      </c>
    </row>
    <row r="74" spans="2:4" x14ac:dyDescent="0.25">
      <c r="B74" s="25" t="s">
        <v>107</v>
      </c>
      <c r="C74" s="5">
        <v>71702</v>
      </c>
      <c r="D74" s="5" t="str">
        <f>VLOOKUP(B74, 'West Penn Wire'!$B$4:$C$638, 2,)</f>
        <v>2 COND 16 (19X29) BARE CMP</v>
      </c>
    </row>
    <row r="75" spans="2:4" x14ac:dyDescent="0.25">
      <c r="B75" s="25" t="s">
        <v>1687</v>
      </c>
      <c r="C75" s="5">
        <v>71703</v>
      </c>
      <c r="D75" s="5" t="str">
        <f>VLOOKUP(B75, 'West Penn Wire'!$B$4:$C$638, 2,)</f>
        <v>No WPW equivalent</v>
      </c>
    </row>
    <row r="76" spans="2:4" x14ac:dyDescent="0.25">
      <c r="B76" s="25" t="s">
        <v>109</v>
      </c>
      <c r="C76" s="5">
        <v>71704</v>
      </c>
      <c r="D76" s="5" t="str">
        <f>VLOOKUP(B76, 'West Penn Wire'!$B$4:$C$638, 2,)</f>
        <v>4 COND. 16 (19x29) BARE CMP</v>
      </c>
    </row>
    <row r="77" spans="2:4" x14ac:dyDescent="0.25">
      <c r="B77" s="25" t="s">
        <v>102</v>
      </c>
      <c r="C77" s="5">
        <v>71902</v>
      </c>
      <c r="D77" s="5" t="str">
        <f>VLOOKUP(B77, 'West Penn Wire'!$B$4:$C$638, 2,)</f>
        <v>2 COND. 18 (7X26)  BARE CMP</v>
      </c>
    </row>
    <row r="78" spans="2:4" x14ac:dyDescent="0.25">
      <c r="B78" s="25" t="s">
        <v>103</v>
      </c>
      <c r="C78" s="5">
        <v>71903</v>
      </c>
      <c r="D78" s="5" t="str">
        <f>VLOOKUP(B78, 'West Penn Wire'!$B$4:$C$638, 2,)</f>
        <v>3 COND. 18 (7X26) BARE CMP</v>
      </c>
    </row>
    <row r="79" spans="2:4" x14ac:dyDescent="0.25">
      <c r="B79" s="25" t="s">
        <v>104</v>
      </c>
      <c r="C79" s="5">
        <v>71904</v>
      </c>
      <c r="D79" s="5" t="str">
        <f>VLOOKUP(B79, 'West Penn Wire'!$B$4:$C$638, 2,)</f>
        <v>4 COND 18 (7X26) BARE CMP</v>
      </c>
    </row>
    <row r="80" spans="2:4" x14ac:dyDescent="0.25">
      <c r="B80" s="25" t="s">
        <v>105</v>
      </c>
      <c r="C80" s="5">
        <v>71906</v>
      </c>
      <c r="D80" s="5" t="str">
        <f>VLOOKUP(B80, 'West Penn Wire'!$B$4:$C$638, 2,)</f>
        <v>6 COND 18 (7X26) BARE CMP</v>
      </c>
    </row>
    <row r="81" spans="2:4" x14ac:dyDescent="0.25">
      <c r="B81" s="25" t="s">
        <v>106</v>
      </c>
      <c r="C81" s="5">
        <v>71908</v>
      </c>
      <c r="D81" s="5" t="str">
        <f>VLOOKUP(B81, 'West Penn Wire'!$B$4:$C$638, 2,)</f>
        <v>8 COND. 18 (7x26) BARE CMP</v>
      </c>
    </row>
    <row r="82" spans="2:4" x14ac:dyDescent="0.25">
      <c r="B82" s="25" t="s">
        <v>1687</v>
      </c>
      <c r="C82" s="5">
        <v>71910</v>
      </c>
      <c r="D82" s="5" t="str">
        <f>VLOOKUP(B82, 'West Penn Wire'!$B$4:$C$638, 2,)</f>
        <v>No WPW equivalent</v>
      </c>
    </row>
    <row r="83" spans="2:4" x14ac:dyDescent="0.25">
      <c r="B83" s="25" t="s">
        <v>1687</v>
      </c>
      <c r="C83" s="5">
        <v>71922</v>
      </c>
      <c r="D83" s="5" t="str">
        <f>VLOOKUP(B83, 'West Penn Wire'!$B$4:$C$638, 2,)</f>
        <v>No WPW equivalent</v>
      </c>
    </row>
    <row r="84" spans="2:4" x14ac:dyDescent="0.25">
      <c r="B84" s="25" t="s">
        <v>93</v>
      </c>
      <c r="C84" s="5">
        <v>72302</v>
      </c>
      <c r="D84" s="5" t="str">
        <f>VLOOKUP(B84, 'West Penn Wire'!$B$4:$C$638, 2,)</f>
        <v>2 COND. 22 (7X30) BARE CMP</v>
      </c>
    </row>
    <row r="85" spans="2:4" x14ac:dyDescent="0.25">
      <c r="B85" s="25" t="s">
        <v>95</v>
      </c>
      <c r="C85" s="5">
        <v>72304</v>
      </c>
      <c r="D85" s="5" t="str">
        <f>VLOOKUP(B85, 'West Penn Wire'!$B$4:$C$638, 2,)</f>
        <v>4 COND 22 (7X30) BARE CMP</v>
      </c>
    </row>
    <row r="86" spans="2:4" x14ac:dyDescent="0.25">
      <c r="B86" s="25" t="s">
        <v>96</v>
      </c>
      <c r="C86" s="5">
        <v>72306</v>
      </c>
      <c r="D86" s="5" t="str">
        <f>VLOOKUP(B86, 'West Penn Wire'!$B$4:$C$638, 2,)</f>
        <v>6 COND 22 (7X30) BARE CMP</v>
      </c>
    </row>
    <row r="87" spans="2:4" x14ac:dyDescent="0.25">
      <c r="B87" s="25" t="s">
        <v>97</v>
      </c>
      <c r="C87" s="5">
        <v>72308</v>
      </c>
      <c r="D87" s="5" t="str">
        <f>VLOOKUP(B87, 'West Penn Wire'!$B$4:$C$638, 2,)</f>
        <v>8 COND 22 (7X30) BARE CMP</v>
      </c>
    </row>
    <row r="88" spans="2:4" x14ac:dyDescent="0.25">
      <c r="B88" s="25" t="s">
        <v>98</v>
      </c>
      <c r="C88" s="5">
        <v>72310</v>
      </c>
      <c r="D88" s="5" t="str">
        <f>VLOOKUP(B88, 'West Penn Wire'!$B$4:$C$638, 2,)</f>
        <v>10 COND 22 (7X30) BARE CMP</v>
      </c>
    </row>
    <row r="89" spans="2:4" x14ac:dyDescent="0.25">
      <c r="B89" s="25" t="s">
        <v>99</v>
      </c>
      <c r="C89" s="5">
        <v>72312</v>
      </c>
      <c r="D89" s="5" t="str">
        <f>VLOOKUP(B89, 'West Penn Wire'!$B$4:$C$638, 2,)</f>
        <v>12 COND 22 (7X30) BARE CMP</v>
      </c>
    </row>
    <row r="90" spans="2:4" x14ac:dyDescent="0.25">
      <c r="B90" s="25" t="s">
        <v>1687</v>
      </c>
      <c r="C90" s="5">
        <v>72322</v>
      </c>
      <c r="D90" s="5" t="str">
        <f>VLOOKUP(B90, 'West Penn Wire'!$B$4:$C$638, 2,)</f>
        <v>No WPW equivalent</v>
      </c>
    </row>
    <row r="91" spans="2:4" x14ac:dyDescent="0.25">
      <c r="B91" s="25" t="s">
        <v>1687</v>
      </c>
      <c r="C91" s="5">
        <v>72324</v>
      </c>
      <c r="D91" s="5" t="str">
        <f>VLOOKUP(B91, 'West Penn Wire'!$B$4:$C$638, 2,)</f>
        <v>No WPW equivalent</v>
      </c>
    </row>
    <row r="92" spans="2:4" x14ac:dyDescent="0.25">
      <c r="B92" s="25" t="s">
        <v>1687</v>
      </c>
      <c r="C92" s="5">
        <v>72325</v>
      </c>
      <c r="D92" s="5" t="str">
        <f>VLOOKUP(B92, 'West Penn Wire'!$B$4:$C$638, 2,)</f>
        <v>No WPW equivalent</v>
      </c>
    </row>
    <row r="93" spans="2:4" x14ac:dyDescent="0.25">
      <c r="B93" s="25" t="s">
        <v>327</v>
      </c>
      <c r="C93" s="5">
        <v>73100</v>
      </c>
      <c r="D93" s="5" t="str">
        <f>VLOOKUP(B93, 'West Penn Wire'!$B$4:$C$638, 2,)</f>
        <v>PLENUM ACCESS CONTROL COMPOSITE CABLE</v>
      </c>
    </row>
    <row r="94" spans="2:4" x14ac:dyDescent="0.25">
      <c r="B94" s="25" t="s">
        <v>328</v>
      </c>
      <c r="C94" s="5">
        <v>73101</v>
      </c>
      <c r="D94" s="5" t="e">
        <f>VLOOKUP(B94, 'West Penn Wire'!$B$4:$C$638, 2,)</f>
        <v>#N/A</v>
      </c>
    </row>
    <row r="95" spans="2:4" x14ac:dyDescent="0.25">
      <c r="B95" s="25" t="s">
        <v>114</v>
      </c>
      <c r="C95" s="5">
        <v>75302</v>
      </c>
      <c r="D95" s="5" t="str">
        <f>VLOOKUP(B95, 'West Penn Wire'!$B$4:$C$638, 2,)</f>
        <v>2 COND. 22 (7X30) BARE  SHLD  CMP</v>
      </c>
    </row>
    <row r="96" spans="2:4" x14ac:dyDescent="0.25">
      <c r="B96" s="25" t="s">
        <v>118</v>
      </c>
      <c r="C96" s="5">
        <v>75304</v>
      </c>
      <c r="D96" s="5" t="str">
        <f>VLOOKUP(B96, 'West Penn Wire'!$B$4:$C$638, 2,)</f>
        <v>4 COND 22 (7X30) BARE SHIELDED CMP</v>
      </c>
    </row>
    <row r="97" spans="2:4" x14ac:dyDescent="0.25">
      <c r="B97" s="25" t="s">
        <v>306</v>
      </c>
      <c r="C97" s="5">
        <v>75306</v>
      </c>
      <c r="D97" s="5" t="str">
        <f>VLOOKUP(B97, 'West Penn Wire'!$B$4:$C$638, 2,)</f>
        <v>6 COND 22 (7X30) BARE SHIELDED CMP</v>
      </c>
    </row>
    <row r="98" spans="2:4" x14ac:dyDescent="0.25">
      <c r="B98" s="25" t="s">
        <v>329</v>
      </c>
      <c r="C98" s="5">
        <v>75308</v>
      </c>
      <c r="D98" s="5" t="str">
        <f>VLOOKUP(B98, 'West Penn Wire'!$B$4:$C$638, 2,)</f>
        <v>8 COND 22 (7X30) BARE SHIELDED CMP</v>
      </c>
    </row>
    <row r="99" spans="2:4" x14ac:dyDescent="0.25">
      <c r="B99" s="25" t="s">
        <v>1687</v>
      </c>
      <c r="C99" s="5">
        <v>75312</v>
      </c>
      <c r="D99" s="5" t="str">
        <f>VLOOKUP(B99, 'West Penn Wire'!$B$4:$C$638, 2,)</f>
        <v>No WPW equivalent</v>
      </c>
    </row>
    <row r="100" spans="2:4" x14ac:dyDescent="0.25">
      <c r="B100" s="25" t="s">
        <v>330</v>
      </c>
      <c r="C100" s="5">
        <v>75502</v>
      </c>
      <c r="D100" s="5" t="str">
        <f>VLOOKUP(B100, 'West Penn Wire'!$B$4:$C$638, 2,)</f>
        <v>2 COND.14  (19X27) BARE SHLD  CMP</v>
      </c>
    </row>
    <row r="101" spans="2:4" x14ac:dyDescent="0.25">
      <c r="B101" s="25" t="s">
        <v>331</v>
      </c>
      <c r="C101" s="5">
        <v>75702</v>
      </c>
      <c r="D101" s="5" t="str">
        <f>VLOOKUP(B101, 'West Penn Wire'!$B$4:$C$638, 2,)</f>
        <v>2 COND. 16 (19X29) BARE SHLD  CMP</v>
      </c>
    </row>
    <row r="102" spans="2:4" x14ac:dyDescent="0.25">
      <c r="B102" s="25" t="s">
        <v>1687</v>
      </c>
      <c r="C102" s="5">
        <v>75703</v>
      </c>
      <c r="D102" s="5" t="str">
        <f>VLOOKUP(B102, 'West Penn Wire'!$B$4:$C$638, 2,)</f>
        <v>No WPW equivalent</v>
      </c>
    </row>
    <row r="103" spans="2:4" x14ac:dyDescent="0.25">
      <c r="B103" s="25" t="s">
        <v>1687</v>
      </c>
      <c r="C103" s="5">
        <v>75704</v>
      </c>
      <c r="D103" s="5" t="str">
        <f>VLOOKUP(B103, 'West Penn Wire'!$B$4:$C$638, 2,)</f>
        <v>No WPW equivalent</v>
      </c>
    </row>
    <row r="104" spans="2:4" x14ac:dyDescent="0.25">
      <c r="B104" s="25" t="s">
        <v>302</v>
      </c>
      <c r="C104" s="5">
        <v>75902</v>
      </c>
      <c r="D104" s="5" t="str">
        <f>VLOOKUP(B104, 'West Penn Wire'!$B$4:$C$638, 2,)</f>
        <v>2 COND. 18 (7X26) BARE SHLD  CMP</v>
      </c>
    </row>
    <row r="105" spans="2:4" x14ac:dyDescent="0.25">
      <c r="B105" s="25" t="s">
        <v>332</v>
      </c>
      <c r="C105" s="5">
        <v>75903</v>
      </c>
      <c r="D105" s="5" t="str">
        <f>VLOOKUP(B105, 'West Penn Wire'!$B$4:$C$638, 2,)</f>
        <v>3 COND. 18 (7X26) BARE SHIELDED CMP</v>
      </c>
    </row>
    <row r="106" spans="2:4" x14ac:dyDescent="0.25">
      <c r="B106" s="25" t="s">
        <v>333</v>
      </c>
      <c r="C106" s="5">
        <v>75904</v>
      </c>
      <c r="D106" s="5" t="str">
        <f>VLOOKUP(B106, 'West Penn Wire'!$B$4:$C$638, 2,)</f>
        <v>4 COND 18 (7X26) BARE SHIELDED CMP</v>
      </c>
    </row>
    <row r="107" spans="2:4" x14ac:dyDescent="0.25">
      <c r="B107" s="25" t="s">
        <v>1687</v>
      </c>
      <c r="C107" s="5">
        <v>75905</v>
      </c>
      <c r="D107" s="5" t="str">
        <f>VLOOKUP(B107, 'West Penn Wire'!$B$4:$C$638, 2,)</f>
        <v>No WPW equivalent</v>
      </c>
    </row>
    <row r="108" spans="2:4" x14ac:dyDescent="0.25">
      <c r="B108" s="25" t="s">
        <v>304</v>
      </c>
      <c r="C108" s="5">
        <v>75906</v>
      </c>
      <c r="D108" s="5" t="str">
        <f>VLOOKUP(B108, 'West Penn Wire'!$B$4:$C$638, 2,)</f>
        <v>6 COND 18 (7X26) BARE SHIELDED CMP</v>
      </c>
    </row>
    <row r="109" spans="2:4" x14ac:dyDescent="0.25">
      <c r="B109" s="25" t="s">
        <v>334</v>
      </c>
      <c r="C109" s="5">
        <v>75908</v>
      </c>
      <c r="D109" s="5" t="str">
        <f>VLOOKUP(B109, 'West Penn Wire'!$B$4:$C$638, 2,)</f>
        <v>8 COND. 18 (7x26) BARE SHIELDED CMP</v>
      </c>
    </row>
    <row r="110" spans="2:4" x14ac:dyDescent="0.25">
      <c r="B110" s="25" t="s">
        <v>1687</v>
      </c>
      <c r="C110" s="5">
        <v>75910</v>
      </c>
      <c r="D110" s="5" t="str">
        <f>VLOOKUP(B110, 'West Penn Wire'!$B$4:$C$638, 2,)</f>
        <v>No WPW equivalent</v>
      </c>
    </row>
    <row r="111" spans="2:4" x14ac:dyDescent="0.25">
      <c r="B111" s="25" t="s">
        <v>1687</v>
      </c>
      <c r="C111" s="5">
        <v>76214</v>
      </c>
      <c r="D111" s="5" t="str">
        <f>VLOOKUP(B111, 'West Penn Wire'!$B$4:$C$638, 2,)</f>
        <v>No WPW equivalent</v>
      </c>
    </row>
    <row r="112" spans="2:4" x14ac:dyDescent="0.25">
      <c r="B112" s="25" t="s">
        <v>308</v>
      </c>
      <c r="C112" s="5">
        <v>77304</v>
      </c>
      <c r="D112" s="5" t="str">
        <f>VLOOKUP(B112, 'West Penn Wire'!$B$4:$C$638, 2,)</f>
        <v>2 PAIRS. 22(7X30) BARE IND SHIELDED CMP</v>
      </c>
    </row>
    <row r="113" spans="2:4" x14ac:dyDescent="0.25">
      <c r="B113" s="25" t="s">
        <v>1687</v>
      </c>
      <c r="C113" s="5">
        <v>77306</v>
      </c>
      <c r="D113" s="5" t="str">
        <f>VLOOKUP(B113, 'West Penn Wire'!$B$4:$C$638, 2,)</f>
        <v>No WPW equivalent</v>
      </c>
    </row>
    <row r="114" spans="2:4" x14ac:dyDescent="0.25">
      <c r="B114" s="25" t="s">
        <v>14</v>
      </c>
      <c r="C114" s="5">
        <v>81202</v>
      </c>
      <c r="D114" s="5" t="str">
        <f>VLOOKUP(B114, 'West Penn Wire'!$B$4:$C$638, 2,)</f>
        <v>2 COND 12 SOLID BARE  FPLP</v>
      </c>
    </row>
    <row r="115" spans="2:4" x14ac:dyDescent="0.25">
      <c r="B115" s="25" t="s">
        <v>1687</v>
      </c>
      <c r="C115" s="5">
        <v>81242</v>
      </c>
      <c r="D115" s="5" t="str">
        <f>VLOOKUP(B115, 'West Penn Wire'!$B$4:$C$638, 2,)</f>
        <v>No WPW equivalent</v>
      </c>
    </row>
    <row r="116" spans="2:4" x14ac:dyDescent="0.25">
      <c r="B116" s="25" t="s">
        <v>12</v>
      </c>
      <c r="C116" s="5">
        <v>81402</v>
      </c>
      <c r="D116" s="5" t="str">
        <f>VLOOKUP(B116, 'West Penn Wire'!$B$4:$C$638, 2,)</f>
        <v>2 COND 14 SOLID BARE  FPLP</v>
      </c>
    </row>
    <row r="117" spans="2:4" x14ac:dyDescent="0.25">
      <c r="B117" s="25" t="s">
        <v>13</v>
      </c>
      <c r="C117" s="5">
        <v>81404</v>
      </c>
      <c r="D117" s="5" t="str">
        <f>VLOOKUP(B117, 'West Penn Wire'!$B$4:$C$638, 2,)</f>
        <v>4 COND 14 SOLID BARE  FPLP</v>
      </c>
    </row>
    <row r="118" spans="2:4" x14ac:dyDescent="0.25">
      <c r="B118" s="25" t="s">
        <v>1687</v>
      </c>
      <c r="C118" s="5">
        <v>81442</v>
      </c>
      <c r="D118" s="5" t="str">
        <f>VLOOKUP(B118, 'West Penn Wire'!$B$4:$C$638, 2,)</f>
        <v>No WPW equivalent</v>
      </c>
    </row>
    <row r="119" spans="2:4" x14ac:dyDescent="0.25">
      <c r="B119" s="25" t="s">
        <v>10</v>
      </c>
      <c r="C119" s="5">
        <v>81602</v>
      </c>
      <c r="D119" s="5" t="str">
        <f>VLOOKUP(B119, 'West Penn Wire'!$B$4:$C$638, 2,)</f>
        <v>2 COND 16 SOLID BARE  FPLP</v>
      </c>
    </row>
    <row r="120" spans="2:4" x14ac:dyDescent="0.25">
      <c r="B120" s="25" t="s">
        <v>11</v>
      </c>
      <c r="C120" s="5">
        <v>81604</v>
      </c>
      <c r="D120" s="5" t="str">
        <f>VLOOKUP(B120, 'West Penn Wire'!$B$4:$C$638, 2,)</f>
        <v>4 COND 16 SOLID BARE FPLR</v>
      </c>
    </row>
    <row r="121" spans="2:4" x14ac:dyDescent="0.25">
      <c r="B121" s="25" t="s">
        <v>1687</v>
      </c>
      <c r="C121" s="5">
        <v>81642</v>
      </c>
      <c r="D121" s="5" t="str">
        <f>VLOOKUP(B121, 'West Penn Wire'!$B$4:$C$638, 2,)</f>
        <v>No WPW equivalent</v>
      </c>
    </row>
    <row r="122" spans="2:4" x14ac:dyDescent="0.25">
      <c r="B122" s="25" t="s">
        <v>8</v>
      </c>
      <c r="C122" s="5">
        <v>81802</v>
      </c>
      <c r="D122" s="5" t="str">
        <f>VLOOKUP(B122, 'West Penn Wire'!$B$4:$C$638, 2,)</f>
        <v>2 COND 18 SOLID BARE FPLP</v>
      </c>
    </row>
    <row r="123" spans="2:4" x14ac:dyDescent="0.25">
      <c r="B123" s="25" t="s">
        <v>9</v>
      </c>
      <c r="C123" s="5">
        <v>81804</v>
      </c>
      <c r="D123" s="5" t="str">
        <f>VLOOKUP(B123, 'West Penn Wire'!$B$4:$C$638, 2,)</f>
        <v>4 COND 18 SOLID BARE FPLP</v>
      </c>
    </row>
    <row r="124" spans="2:4" x14ac:dyDescent="0.25">
      <c r="B124" s="25" t="s">
        <v>1687</v>
      </c>
      <c r="C124" s="5">
        <v>81806</v>
      </c>
      <c r="D124" s="5" t="str">
        <f>VLOOKUP(B124, 'West Penn Wire'!$B$4:$C$638, 2,)</f>
        <v>No WPW equivalent</v>
      </c>
    </row>
    <row r="125" spans="2:4" x14ac:dyDescent="0.25">
      <c r="B125" s="25" t="s">
        <v>1687</v>
      </c>
      <c r="C125" s="5">
        <v>81842</v>
      </c>
      <c r="D125" s="5" t="str">
        <f>VLOOKUP(B125, 'West Penn Wire'!$B$4:$C$638, 2,)</f>
        <v>No WPW equivalent</v>
      </c>
    </row>
    <row r="126" spans="2:4" x14ac:dyDescent="0.25">
      <c r="B126" s="25" t="s">
        <v>1687</v>
      </c>
      <c r="C126" s="5">
        <v>83030</v>
      </c>
      <c r="D126" s="5" t="str">
        <f>VLOOKUP(B126, 'West Penn Wire'!$B$4:$C$638, 2,)</f>
        <v>No WPW equivalent</v>
      </c>
    </row>
    <row r="127" spans="2:4" x14ac:dyDescent="0.25">
      <c r="B127" s="25" t="s">
        <v>1687</v>
      </c>
      <c r="C127" s="5">
        <v>83032</v>
      </c>
      <c r="D127" s="5" t="str">
        <f>VLOOKUP(B127, 'West Penn Wire'!$B$4:$C$638, 2,)</f>
        <v>No WPW equivalent</v>
      </c>
    </row>
    <row r="128" spans="2:4" x14ac:dyDescent="0.25">
      <c r="B128" s="25" t="s">
        <v>1687</v>
      </c>
      <c r="C128" s="5">
        <v>83040</v>
      </c>
      <c r="D128" s="5" t="str">
        <f>VLOOKUP(B128, 'West Penn Wire'!$B$4:$C$638, 2,)</f>
        <v>No WPW equivalent</v>
      </c>
    </row>
    <row r="129" spans="2:4" x14ac:dyDescent="0.25">
      <c r="B129" s="25" t="s">
        <v>1687</v>
      </c>
      <c r="C129" s="5">
        <v>83042</v>
      </c>
      <c r="D129" s="5" t="str">
        <f>VLOOKUP(B129, 'West Penn Wire'!$B$4:$C$638, 2,)</f>
        <v>No WPW equivalent</v>
      </c>
    </row>
    <row r="130" spans="2:4" x14ac:dyDescent="0.25">
      <c r="B130" s="25" t="s">
        <v>1687</v>
      </c>
      <c r="C130" s="5">
        <v>83050</v>
      </c>
      <c r="D130" s="5" t="str">
        <f>VLOOKUP(B130, 'West Penn Wire'!$B$4:$C$638, 2,)</f>
        <v>No WPW equivalent</v>
      </c>
    </row>
    <row r="131" spans="2:4" x14ac:dyDescent="0.25">
      <c r="B131" s="25" t="s">
        <v>26</v>
      </c>
      <c r="C131" s="5">
        <v>85202</v>
      </c>
      <c r="D131" s="5" t="str">
        <f>VLOOKUP(B131, 'West Penn Wire'!$B$4:$C$638, 2,)</f>
        <v>2 COND 12 SOLID BARE  SHLD FPLP</v>
      </c>
    </row>
    <row r="132" spans="2:4" x14ac:dyDescent="0.25">
      <c r="B132" s="25" t="s">
        <v>24</v>
      </c>
      <c r="C132" s="5">
        <v>85402</v>
      </c>
      <c r="D132" s="5" t="str">
        <f>VLOOKUP(B132, 'West Penn Wire'!$B$4:$C$638, 2,)</f>
        <v>2 COND 14 SOLID BARE SHIELDED FPLP</v>
      </c>
    </row>
    <row r="133" spans="2:4" x14ac:dyDescent="0.25">
      <c r="B133" s="25" t="s">
        <v>1687</v>
      </c>
      <c r="C133" s="5">
        <v>85404</v>
      </c>
      <c r="D133" s="5" t="str">
        <f>VLOOKUP(B133, 'West Penn Wire'!$B$4:$C$638, 2,)</f>
        <v>No WPW equivalent</v>
      </c>
    </row>
    <row r="134" spans="2:4" x14ac:dyDescent="0.25">
      <c r="B134" s="25" t="s">
        <v>1687</v>
      </c>
      <c r="C134" s="5">
        <v>85530</v>
      </c>
      <c r="D134" s="5" t="str">
        <f>VLOOKUP(B134, 'West Penn Wire'!$B$4:$C$638, 2,)</f>
        <v>No WPW equivalent</v>
      </c>
    </row>
    <row r="135" spans="2:4" x14ac:dyDescent="0.25">
      <c r="B135" s="25" t="s">
        <v>1687</v>
      </c>
      <c r="C135" s="5">
        <v>85532</v>
      </c>
      <c r="D135" s="5" t="str">
        <f>VLOOKUP(B135, 'West Penn Wire'!$B$4:$C$638, 2,)</f>
        <v>No WPW equivalent</v>
      </c>
    </row>
    <row r="136" spans="2:4" x14ac:dyDescent="0.25">
      <c r="B136" s="25" t="s">
        <v>1687</v>
      </c>
      <c r="C136" s="5">
        <v>85540</v>
      </c>
      <c r="D136" s="5" t="str">
        <f>VLOOKUP(B136, 'West Penn Wire'!$B$4:$C$638, 2,)</f>
        <v>No WPW equivalent</v>
      </c>
    </row>
    <row r="137" spans="2:4" x14ac:dyDescent="0.25">
      <c r="B137" s="25" t="s">
        <v>1687</v>
      </c>
      <c r="C137" s="5">
        <v>85542</v>
      </c>
      <c r="D137" s="5" t="str">
        <f>VLOOKUP(B137, 'West Penn Wire'!$B$4:$C$638, 2,)</f>
        <v>No WPW equivalent</v>
      </c>
    </row>
    <row r="138" spans="2:4" x14ac:dyDescent="0.25">
      <c r="B138" s="25" t="s">
        <v>1687</v>
      </c>
      <c r="C138" s="5">
        <v>85550</v>
      </c>
      <c r="D138" s="5" t="str">
        <f>VLOOKUP(B138, 'West Penn Wire'!$B$4:$C$638, 2,)</f>
        <v>No WPW equivalent</v>
      </c>
    </row>
    <row r="139" spans="2:4" x14ac:dyDescent="0.25">
      <c r="B139" s="25" t="s">
        <v>20</v>
      </c>
      <c r="C139" s="5">
        <v>85602</v>
      </c>
      <c r="D139" s="5" t="str">
        <f>VLOOKUP(B139, 'West Penn Wire'!$B$4:$C$638, 2,)</f>
        <v>2 COND 16 SOLID BARE SHIELDED FPLP</v>
      </c>
    </row>
    <row r="140" spans="2:4" x14ac:dyDescent="0.25">
      <c r="B140" s="25" t="s">
        <v>22</v>
      </c>
      <c r="C140" s="5">
        <v>85604</v>
      </c>
      <c r="D140" s="5" t="str">
        <f>VLOOKUP(B140, 'West Penn Wire'!$B$4:$C$638, 2,)</f>
        <v>4 COND 16 SOLID BARE SHIELDED FPLP</v>
      </c>
    </row>
    <row r="141" spans="2:4" x14ac:dyDescent="0.25">
      <c r="B141" s="25" t="s">
        <v>16</v>
      </c>
      <c r="C141" s="5">
        <v>85802</v>
      </c>
      <c r="D141" s="5" t="str">
        <f>VLOOKUP(B141, 'West Penn Wire'!$B$4:$C$638, 2,)</f>
        <v>2 COND 18 SOLID BARE  SHIELDED FPLP</v>
      </c>
    </row>
    <row r="142" spans="2:4" x14ac:dyDescent="0.25">
      <c r="B142" s="25" t="s">
        <v>18</v>
      </c>
      <c r="C142" s="5">
        <v>85804</v>
      </c>
      <c r="D142" s="5" t="str">
        <f>VLOOKUP(B142, 'West Penn Wire'!$B$4:$C$638, 2,)</f>
        <v>4 COND 18 SOLID BARE  SHIELDED FPLP</v>
      </c>
    </row>
    <row r="143" spans="2:4" x14ac:dyDescent="0.25">
      <c r="B143" s="25" t="s">
        <v>1687</v>
      </c>
      <c r="C143" s="5">
        <v>85806</v>
      </c>
      <c r="D143" s="5" t="str">
        <f>VLOOKUP(B143, 'West Penn Wire'!$B$4:$C$638, 2,)</f>
        <v>No WPW equivalent</v>
      </c>
    </row>
    <row r="144" spans="2:4" x14ac:dyDescent="0.25">
      <c r="B144" s="25" t="s">
        <v>1687</v>
      </c>
      <c r="C144" s="5">
        <v>89402</v>
      </c>
      <c r="D144" s="5" t="str">
        <f>VLOOKUP(B144, 'West Penn Wire'!$B$4:$C$638, 2,)</f>
        <v>No WPW equivalent</v>
      </c>
    </row>
    <row r="145" spans="2:4" x14ac:dyDescent="0.25">
      <c r="B145" s="25" t="s">
        <v>1687</v>
      </c>
      <c r="C145" s="5">
        <v>89403</v>
      </c>
      <c r="D145" s="5" t="str">
        <f>VLOOKUP(B145, 'West Penn Wire'!$B$4:$C$638, 2,)</f>
        <v>No WPW equivalent</v>
      </c>
    </row>
    <row r="146" spans="2:4" x14ac:dyDescent="0.25">
      <c r="B146" s="25" t="s">
        <v>1687</v>
      </c>
      <c r="C146" s="5">
        <v>89405</v>
      </c>
      <c r="D146" s="5" t="str">
        <f>VLOOKUP(B146, 'West Penn Wire'!$B$4:$C$638, 2,)</f>
        <v>No WPW equivalent</v>
      </c>
    </row>
    <row r="147" spans="2:4" x14ac:dyDescent="0.25">
      <c r="B147" s="25" t="s">
        <v>1687</v>
      </c>
      <c r="C147" s="5">
        <v>89492</v>
      </c>
      <c r="D147" s="5" t="str">
        <f>VLOOKUP(B147, 'West Penn Wire'!$B$4:$C$638, 2,)</f>
        <v>No WPW equivalent</v>
      </c>
    </row>
    <row r="148" spans="2:4" x14ac:dyDescent="0.25">
      <c r="B148" s="25" t="s">
        <v>1687</v>
      </c>
      <c r="C148" s="5">
        <v>89493</v>
      </c>
      <c r="D148" s="5" t="str">
        <f>VLOOKUP(B148, 'West Penn Wire'!$B$4:$C$638, 2,)</f>
        <v>No WPW equivalent</v>
      </c>
    </row>
    <row r="149" spans="2:4" x14ac:dyDescent="0.25">
      <c r="B149" s="25">
        <v>570</v>
      </c>
      <c r="C149" s="5">
        <v>91130</v>
      </c>
      <c r="D149" s="5" t="str">
        <f>VLOOKUP(B149, 'West Penn Wire'!$B$4:$C$638, 2,)</f>
        <v>6 COND 22 SOLID BARE CMR</v>
      </c>
    </row>
    <row r="150" spans="2:4" x14ac:dyDescent="0.25">
      <c r="B150" s="25">
        <v>571</v>
      </c>
      <c r="C150" s="5">
        <v>91131</v>
      </c>
      <c r="D150" s="5" t="str">
        <f>VLOOKUP(B150, 'West Penn Wire'!$B$4:$C$638, 2,)</f>
        <v>8 COND 22 SOLID BARE CMR</v>
      </c>
    </row>
    <row r="151" spans="2:4" x14ac:dyDescent="0.25">
      <c r="B151" s="25">
        <v>573</v>
      </c>
      <c r="C151" s="5">
        <v>91133</v>
      </c>
      <c r="D151" s="5" t="str">
        <f>VLOOKUP(B151, 'West Penn Wire'!$B$4:$C$638, 2,)</f>
        <v>12 COND 22 SOLID BARE CMR</v>
      </c>
    </row>
    <row r="152" spans="2:4" x14ac:dyDescent="0.25">
      <c r="B152" s="25">
        <v>228</v>
      </c>
      <c r="C152" s="5">
        <v>91182</v>
      </c>
      <c r="D152" s="5" t="str">
        <f>VLOOKUP(B152, 'West Penn Wire'!$B$4:$C$638, 2,)</f>
        <v>No longer available; see 224 or 980</v>
      </c>
    </row>
    <row r="153" spans="2:4" x14ac:dyDescent="0.25">
      <c r="B153" s="25">
        <v>249</v>
      </c>
      <c r="C153" s="5">
        <v>91184</v>
      </c>
      <c r="D153" s="5" t="str">
        <f>VLOOKUP(B153, 'West Penn Wire'!$B$4:$C$638, 2,)</f>
        <v>No longer available; see 244 or 982</v>
      </c>
    </row>
    <row r="154" spans="2:4" x14ac:dyDescent="0.25">
      <c r="B154" s="25">
        <v>6100</v>
      </c>
      <c r="C154" s="5">
        <v>92001</v>
      </c>
      <c r="D154" s="5" t="str">
        <f>VLOOKUP(B154, 'West Penn Wire'!$B$4:$C$638, 2,)</f>
        <v>RG-6 18 SOLID CCS CATV</v>
      </c>
    </row>
    <row r="155" spans="2:4" x14ac:dyDescent="0.25">
      <c r="B155" s="25">
        <v>6100</v>
      </c>
      <c r="C155" s="5">
        <v>92003</v>
      </c>
      <c r="D155" s="5" t="str">
        <f>VLOOKUP(B155, 'West Penn Wire'!$B$4:$C$638, 2,)</f>
        <v>RG-6 18 SOLID CCS CATV</v>
      </c>
    </row>
    <row r="156" spans="2:4" x14ac:dyDescent="0.25">
      <c r="B156" s="25" t="s">
        <v>1687</v>
      </c>
      <c r="C156" s="5">
        <v>92004</v>
      </c>
      <c r="D156" s="5" t="str">
        <f>VLOOKUP(B156, 'West Penn Wire'!$B$4:$C$638, 2,)</f>
        <v>No WPW equivalent</v>
      </c>
    </row>
    <row r="157" spans="2:4" x14ac:dyDescent="0.25">
      <c r="B157" s="25">
        <v>5900</v>
      </c>
      <c r="C157" s="5">
        <v>92006</v>
      </c>
      <c r="D157" s="5" t="str">
        <f>VLOOKUP(B157, 'West Penn Wire'!$B$4:$C$638, 2,)</f>
        <v>No longer available; see 6100</v>
      </c>
    </row>
    <row r="158" spans="2:4" x14ac:dyDescent="0.25">
      <c r="B158" s="25">
        <v>6100</v>
      </c>
      <c r="C158" s="5">
        <v>92008</v>
      </c>
      <c r="D158" s="5" t="str">
        <f>VLOOKUP(B158, 'West Penn Wire'!$B$4:$C$638, 2,)</f>
        <v>RG-6 18 SOLID CCS CATV</v>
      </c>
    </row>
    <row r="159" spans="2:4" x14ac:dyDescent="0.25">
      <c r="B159" s="25">
        <v>5900</v>
      </c>
      <c r="C159" s="5">
        <v>92009</v>
      </c>
      <c r="D159" s="5" t="str">
        <f>VLOOKUP(B159, 'West Penn Wire'!$B$4:$C$638, 2,)</f>
        <v>No longer available; see 6100</v>
      </c>
    </row>
    <row r="160" spans="2:4" x14ac:dyDescent="0.25">
      <c r="B160" s="25">
        <v>6100</v>
      </c>
      <c r="C160" s="5">
        <v>92041</v>
      </c>
      <c r="D160" s="5" t="str">
        <f>VLOOKUP(B160, 'West Penn Wire'!$B$4:$C$638, 2,)</f>
        <v>RG-6 18 SOLID CCS CATV</v>
      </c>
    </row>
    <row r="161" spans="2:4" x14ac:dyDescent="0.25">
      <c r="B161" s="25">
        <v>6300</v>
      </c>
      <c r="C161" s="5">
        <v>92042</v>
      </c>
      <c r="D161" s="5" t="str">
        <f>VLOOKUP(B161, 'West Penn Wire'!$B$4:$C$638, 2,)</f>
        <v>RG-6 18 SOLID CCS CATV QUAD-SHIELD</v>
      </c>
    </row>
    <row r="162" spans="2:4" x14ac:dyDescent="0.25">
      <c r="B162" s="25">
        <v>806</v>
      </c>
      <c r="C162" s="5">
        <v>92045</v>
      </c>
      <c r="D162" s="5" t="str">
        <f>VLOOKUP(B162, 'West Penn Wire'!$B$4:$C$638, 2,)</f>
        <v>RG-6 18 SOLID BARE CM</v>
      </c>
    </row>
    <row r="163" spans="2:4" x14ac:dyDescent="0.25">
      <c r="B163" s="25">
        <v>841</v>
      </c>
      <c r="C163" s="5">
        <v>92049</v>
      </c>
      <c r="D163" s="5" t="str">
        <f>VLOOKUP(B163, 'West Penn Wire'!$B$4:$C$638, 2,)</f>
        <v>RG-6 18 SOLID BARE CATV</v>
      </c>
    </row>
    <row r="164" spans="2:4" x14ac:dyDescent="0.25">
      <c r="B164" s="25">
        <v>4806</v>
      </c>
      <c r="C164" s="5">
        <v>92061</v>
      </c>
      <c r="D164" s="5" t="str">
        <f>VLOOKUP(B164, 'West Penn Wire'!$B$4:$C$638, 2,)</f>
        <v>RG-6 18 SOLID BARE OUTDOOR BURIAL</v>
      </c>
    </row>
    <row r="165" spans="2:4" x14ac:dyDescent="0.25">
      <c r="B165" s="25">
        <v>6310</v>
      </c>
      <c r="C165" s="5">
        <v>92071</v>
      </c>
      <c r="D165" s="5" t="str">
        <f>VLOOKUP(B165, 'West Penn Wire'!$B$4:$C$638, 2,)</f>
        <v>RG-6 18 SOLID CCS CATV QUAD SHLD-OUTDOOR</v>
      </c>
    </row>
    <row r="166" spans="2:4" x14ac:dyDescent="0.25">
      <c r="B166" s="25">
        <v>815</v>
      </c>
      <c r="C166" s="5">
        <v>92074</v>
      </c>
      <c r="D166" s="5" t="str">
        <f>VLOOKUP(B166, 'West Penn Wire'!$B$4:$C$638, 2,)</f>
        <v>RG-59 20 SOLID BARE CM</v>
      </c>
    </row>
    <row r="167" spans="2:4" x14ac:dyDescent="0.25">
      <c r="B167" s="25">
        <v>6100</v>
      </c>
      <c r="C167" s="5">
        <v>92083</v>
      </c>
      <c r="D167" s="5" t="str">
        <f>VLOOKUP(B167, 'West Penn Wire'!$B$4:$C$638, 2,)</f>
        <v>RG-6 18 SOLID CCS CATV</v>
      </c>
    </row>
    <row r="168" spans="2:4" x14ac:dyDescent="0.25">
      <c r="B168" s="25" t="s">
        <v>142</v>
      </c>
      <c r="C168" s="5">
        <v>92094</v>
      </c>
      <c r="D168" s="5" t="str">
        <f>VLOOKUP(B168, 'West Penn Wire'!$B$4:$C$638, 2,)</f>
        <v>RG-59 20 SOLID BARE CM + 1 PAIR 18 STND SIAMESE</v>
      </c>
    </row>
    <row r="169" spans="2:4" x14ac:dyDescent="0.25">
      <c r="B169" s="25" t="s">
        <v>1687</v>
      </c>
      <c r="C169" s="5">
        <v>92852</v>
      </c>
      <c r="D169" s="5" t="str">
        <f>VLOOKUP(B169, 'West Penn Wire'!$B$4:$C$638, 2,)</f>
        <v>No WPW equivalent</v>
      </c>
    </row>
    <row r="170" spans="2:4" x14ac:dyDescent="0.25">
      <c r="B170" s="25" t="s">
        <v>1687</v>
      </c>
      <c r="C170" s="5">
        <v>92854</v>
      </c>
      <c r="D170" s="5" t="str">
        <f>VLOOKUP(B170, 'West Penn Wire'!$B$4:$C$638, 2,)</f>
        <v>No WPW equivalent</v>
      </c>
    </row>
    <row r="171" spans="2:4" x14ac:dyDescent="0.25">
      <c r="B171" s="25" t="s">
        <v>1687</v>
      </c>
      <c r="C171" s="5">
        <v>92652</v>
      </c>
      <c r="D171" s="5" t="str">
        <f>VLOOKUP(B171, 'West Penn Wire'!$B$4:$C$638, 2,)</f>
        <v>No WPW equivalent</v>
      </c>
    </row>
    <row r="172" spans="2:4" x14ac:dyDescent="0.25">
      <c r="B172" s="25" t="s">
        <v>1687</v>
      </c>
      <c r="C172" s="5">
        <v>92654</v>
      </c>
      <c r="D172" s="5" t="str">
        <f>VLOOKUP(B172, 'West Penn Wire'!$B$4:$C$638, 2,)</f>
        <v>No WPW equivalent</v>
      </c>
    </row>
    <row r="173" spans="2:4" x14ac:dyDescent="0.25">
      <c r="B173" s="25" t="s">
        <v>1687</v>
      </c>
      <c r="C173" s="5">
        <v>92452</v>
      </c>
      <c r="D173" s="5" t="str">
        <f>VLOOKUP(B173, 'West Penn Wire'!$B$4:$C$638, 2,)</f>
        <v>No WPW equivalent</v>
      </c>
    </row>
    <row r="174" spans="2:4" x14ac:dyDescent="0.25">
      <c r="B174" s="25" t="s">
        <v>1687</v>
      </c>
      <c r="C174" s="5">
        <v>92454</v>
      </c>
      <c r="D174" s="5" t="str">
        <f>VLOOKUP(B174, 'West Penn Wire'!$B$4:$C$638, 2,)</f>
        <v>No WPW equivalent</v>
      </c>
    </row>
    <row r="175" spans="2:4" x14ac:dyDescent="0.25">
      <c r="B175" s="25" t="s">
        <v>1687</v>
      </c>
      <c r="C175" s="5">
        <v>92252</v>
      </c>
      <c r="D175" s="5" t="str">
        <f>VLOOKUP(B175, 'West Penn Wire'!$B$4:$C$638, 2,)</f>
        <v>No WPW equivalent</v>
      </c>
    </row>
    <row r="176" spans="2:4" x14ac:dyDescent="0.25">
      <c r="B176" s="25" t="s">
        <v>1687</v>
      </c>
      <c r="C176" s="5">
        <v>92930</v>
      </c>
      <c r="D176" s="5" t="str">
        <f>VLOOKUP(B176, 'West Penn Wire'!$B$4:$C$638, 2,)</f>
        <v>No WPW equivalent</v>
      </c>
    </row>
    <row r="177" spans="2:4" x14ac:dyDescent="0.25">
      <c r="B177" s="25" t="s">
        <v>1687</v>
      </c>
      <c r="C177" s="5">
        <v>93302</v>
      </c>
      <c r="D177" s="5" t="str">
        <f>VLOOKUP(B177, 'West Penn Wire'!$B$4:$C$638, 2,)</f>
        <v>No WPW equivalent</v>
      </c>
    </row>
    <row r="178" spans="2:4" x14ac:dyDescent="0.25">
      <c r="B178" s="25" t="s">
        <v>1687</v>
      </c>
      <c r="C178" s="5">
        <v>93303</v>
      </c>
      <c r="D178" s="5" t="str">
        <f>VLOOKUP(B178, 'West Penn Wire'!$B$4:$C$638, 2,)</f>
        <v>No WPW equivalent</v>
      </c>
    </row>
    <row r="179" spans="2:4" x14ac:dyDescent="0.25">
      <c r="B179" s="25" t="s">
        <v>1687</v>
      </c>
      <c r="C179" s="5">
        <v>93305</v>
      </c>
      <c r="D179" s="5" t="str">
        <f>VLOOKUP(B179, 'West Penn Wire'!$B$4:$C$638, 2,)</f>
        <v>No WPW equivalent</v>
      </c>
    </row>
    <row r="180" spans="2:4" x14ac:dyDescent="0.25">
      <c r="B180" s="25" t="s">
        <v>1687</v>
      </c>
      <c r="C180" s="5">
        <v>94562</v>
      </c>
      <c r="D180" s="5" t="str">
        <f>VLOOKUP(B180, 'West Penn Wire'!$B$4:$C$638, 2,)</f>
        <v>No WPW equivalent</v>
      </c>
    </row>
    <row r="181" spans="2:4" x14ac:dyDescent="0.25">
      <c r="B181" s="25" t="s">
        <v>1687</v>
      </c>
      <c r="C181" s="5">
        <v>94564</v>
      </c>
      <c r="D181" s="5" t="str">
        <f>VLOOKUP(B181, 'West Penn Wire'!$B$4:$C$638, 2,)</f>
        <v>No WPW equivalent</v>
      </c>
    </row>
    <row r="182" spans="2:4" x14ac:dyDescent="0.25">
      <c r="B182" s="25" t="s">
        <v>1687</v>
      </c>
      <c r="C182" s="5">
        <v>94542</v>
      </c>
      <c r="D182" s="5" t="str">
        <f>VLOOKUP(B182, 'West Penn Wire'!$B$4:$C$638, 2,)</f>
        <v>No WPW equivalent</v>
      </c>
    </row>
    <row r="183" spans="2:4" x14ac:dyDescent="0.25">
      <c r="B183" s="25" t="s">
        <v>1687</v>
      </c>
      <c r="C183" s="5">
        <v>94544</v>
      </c>
      <c r="D183" s="5" t="str">
        <f>VLOOKUP(B183, 'West Penn Wire'!$B$4:$C$638, 2,)</f>
        <v>No WPW equivalent</v>
      </c>
    </row>
    <row r="184" spans="2:4" x14ac:dyDescent="0.25">
      <c r="B184" s="25" t="s">
        <v>222</v>
      </c>
      <c r="C184" s="5">
        <v>94662</v>
      </c>
      <c r="D184" s="5" t="str">
        <f>VLOOKUP(B184, 'West Penn Wire'!$B$4:$C$638, 2,)</f>
        <v>2 COND 16 (26X30) BARE CL2 SPEAKER</v>
      </c>
    </row>
    <row r="185" spans="2:4" x14ac:dyDescent="0.25">
      <c r="B185" s="25" t="s">
        <v>224</v>
      </c>
      <c r="C185" s="5">
        <v>94664</v>
      </c>
      <c r="D185" s="5" t="str">
        <f>VLOOKUP(B185, 'West Penn Wire'!$B$4:$C$638, 2,)</f>
        <v>4 COND 16 (26X30) BARE CL2 SPEAKER</v>
      </c>
    </row>
    <row r="186" spans="2:4" x14ac:dyDescent="0.25">
      <c r="B186" s="25" t="s">
        <v>226</v>
      </c>
      <c r="C186" s="5">
        <v>94642</v>
      </c>
      <c r="D186" s="5" t="str">
        <f>VLOOKUP(B186, 'West Penn Wire'!$B$4:$C$638, 2,)</f>
        <v>2 COND 14 (41X30) BARE CL2 SPEAKER</v>
      </c>
    </row>
    <row r="187" spans="2:4" x14ac:dyDescent="0.25">
      <c r="B187" s="25" t="s">
        <v>228</v>
      </c>
      <c r="C187" s="5">
        <v>94644</v>
      </c>
      <c r="D187" s="5" t="str">
        <f>VLOOKUP(B187, 'West Penn Wire'!$B$4:$C$638, 2,)</f>
        <v>4 COND 14 (41X30) BARE CL2 SPEAKER</v>
      </c>
    </row>
    <row r="188" spans="2:4" x14ac:dyDescent="0.25">
      <c r="B188" s="25" t="s">
        <v>1687</v>
      </c>
      <c r="C188" s="5">
        <v>94616</v>
      </c>
      <c r="D188" s="5" t="str">
        <f>VLOOKUP(B188, 'West Penn Wire'!$B$4:$C$638, 2,)</f>
        <v>No WPW equivalent</v>
      </c>
    </row>
    <row r="189" spans="2:4" x14ac:dyDescent="0.25">
      <c r="B189" s="25" t="s">
        <v>1687</v>
      </c>
      <c r="C189" s="5">
        <v>94614</v>
      </c>
      <c r="D189" s="5" t="str">
        <f>VLOOKUP(B189, 'West Penn Wire'!$B$4:$C$638, 2,)</f>
        <v>No WPW equivalent</v>
      </c>
    </row>
    <row r="190" spans="2:4" x14ac:dyDescent="0.25">
      <c r="B190" s="25" t="s">
        <v>1687</v>
      </c>
      <c r="C190" s="5">
        <v>94612</v>
      </c>
      <c r="D190" s="5" t="str">
        <f>VLOOKUP(B190, 'West Penn Wire'!$B$4:$C$638, 2,)</f>
        <v>No WPW equivalent</v>
      </c>
    </row>
    <row r="191" spans="2:4" x14ac:dyDescent="0.25">
      <c r="B191" s="25" t="s">
        <v>1687</v>
      </c>
      <c r="C191" s="5">
        <v>94600</v>
      </c>
      <c r="D191" s="5" t="str">
        <f>VLOOKUP(B191, 'West Penn Wire'!$B$4:$C$638, 2,)</f>
        <v>No WPW equivalent</v>
      </c>
    </row>
    <row r="192" spans="2:4" x14ac:dyDescent="0.25">
      <c r="B192" s="25" t="s">
        <v>1687</v>
      </c>
      <c r="C192" s="5">
        <v>94603</v>
      </c>
      <c r="D192" s="5" t="str">
        <f>VLOOKUP(B192, 'West Penn Wire'!$B$4:$C$638, 2,)</f>
        <v>No WPW equivalent</v>
      </c>
    </row>
    <row r="193" spans="2:4" x14ac:dyDescent="0.25">
      <c r="B193" s="25" t="s">
        <v>1687</v>
      </c>
      <c r="C193" s="5">
        <v>94605</v>
      </c>
      <c r="D193" s="5" t="str">
        <f>VLOOKUP(B193, 'West Penn Wire'!$B$4:$C$638, 2,)</f>
        <v>No WPW equivalent</v>
      </c>
    </row>
    <row r="194" spans="2:4" x14ac:dyDescent="0.25">
      <c r="B194" s="25" t="s">
        <v>1687</v>
      </c>
      <c r="C194" s="5">
        <v>94607</v>
      </c>
      <c r="D194" s="5" t="str">
        <f>VLOOKUP(B194, 'West Penn Wire'!$B$4:$C$638, 2,)</f>
        <v>No WPW equivalent</v>
      </c>
    </row>
    <row r="195" spans="2:4" x14ac:dyDescent="0.25">
      <c r="B195" s="25" t="s">
        <v>1687</v>
      </c>
      <c r="C195" s="5">
        <v>94762</v>
      </c>
      <c r="D195" s="5" t="str">
        <f>VLOOKUP(B195, 'West Penn Wire'!$B$4:$C$638, 2,)</f>
        <v>No WPW equivalent</v>
      </c>
    </row>
    <row r="196" spans="2:4" x14ac:dyDescent="0.25">
      <c r="B196" s="25" t="s">
        <v>1687</v>
      </c>
      <c r="C196" s="5">
        <v>94764</v>
      </c>
      <c r="D196" s="5" t="str">
        <f>VLOOKUP(B196, 'West Penn Wire'!$B$4:$C$638, 2,)</f>
        <v>No WPW equivalent</v>
      </c>
    </row>
    <row r="197" spans="2:4" x14ac:dyDescent="0.25">
      <c r="B197" s="25" t="s">
        <v>1687</v>
      </c>
      <c r="C197" s="5">
        <v>94742</v>
      </c>
      <c r="D197" s="5" t="str">
        <f>VLOOKUP(B197, 'West Penn Wire'!$B$4:$C$638, 2,)</f>
        <v>No WPW equivalent</v>
      </c>
    </row>
    <row r="198" spans="2:4" x14ac:dyDescent="0.25">
      <c r="B198" s="25" t="s">
        <v>1687</v>
      </c>
      <c r="C198" s="5">
        <v>94744</v>
      </c>
      <c r="D198" s="5" t="str">
        <f>VLOOKUP(B198, 'West Penn Wire'!$B$4:$C$638, 2,)</f>
        <v>No WPW equivalent</v>
      </c>
    </row>
    <row r="199" spans="2:4" x14ac:dyDescent="0.25">
      <c r="B199" s="25" t="s">
        <v>1687</v>
      </c>
      <c r="C199" s="5">
        <v>94722</v>
      </c>
      <c r="D199" s="5" t="str">
        <f>VLOOKUP(B199, 'West Penn Wire'!$B$4:$C$638, 2,)</f>
        <v>No WPW equivalent</v>
      </c>
    </row>
    <row r="200" spans="2:4" x14ac:dyDescent="0.25">
      <c r="B200" s="25" t="s">
        <v>1687</v>
      </c>
      <c r="C200" s="5">
        <v>94724</v>
      </c>
      <c r="D200" s="5" t="str">
        <f>VLOOKUP(B200, 'West Penn Wire'!$B$4:$C$638, 2,)</f>
        <v>No WPW equivalent</v>
      </c>
    </row>
    <row r="201" spans="2:4" x14ac:dyDescent="0.25">
      <c r="B201" s="25">
        <v>290</v>
      </c>
      <c r="C201" s="5">
        <v>95210</v>
      </c>
      <c r="D201" s="5" t="str">
        <f>VLOOKUP(B201, 'West Penn Wire'!$B$4:$C$638, 2,)</f>
        <v>2 COND. 22 SOLID SHLD BARE CMR</v>
      </c>
    </row>
    <row r="202" spans="2:4" x14ac:dyDescent="0.25">
      <c r="B202" s="25">
        <v>291</v>
      </c>
      <c r="C202" s="5">
        <v>95211</v>
      </c>
      <c r="D202" s="5" t="str">
        <f>VLOOKUP(B202, 'West Penn Wire'!$B$4:$C$638, 2,)</f>
        <v>2 COND. 22 (7X30) SHLD BARE CMR</v>
      </c>
    </row>
    <row r="203" spans="2:4" x14ac:dyDescent="0.25">
      <c r="B203" s="25">
        <v>302</v>
      </c>
      <c r="C203" s="5">
        <v>95213</v>
      </c>
      <c r="D203" s="5" t="str">
        <f>VLOOKUP(B203, 'West Penn Wire'!$B$4:$C$638, 2,)</f>
        <v>3 COND. 20 (7X28) BARE SHIELDED CMR</v>
      </c>
    </row>
    <row r="204" spans="2:4" x14ac:dyDescent="0.25">
      <c r="B204" s="25">
        <v>293</v>
      </c>
      <c r="C204" s="5">
        <v>95214</v>
      </c>
      <c r="D204" s="5" t="str">
        <f>VLOOKUP(B204, 'West Penn Wire'!$B$4:$C$638, 2,)</f>
        <v>2 COND. 18 (7X26) SHLD BARE CMR</v>
      </c>
    </row>
    <row r="205" spans="2:4" x14ac:dyDescent="0.25">
      <c r="B205" s="25">
        <v>294</v>
      </c>
      <c r="C205" s="5">
        <v>95215</v>
      </c>
      <c r="D205" s="5" t="str">
        <f>VLOOKUP(B205, 'West Penn Wire'!$B$4:$C$638, 2,)</f>
        <v>2 COND. 16 (19X29) SHLD BARE CMR</v>
      </c>
    </row>
    <row r="206" spans="2:4" x14ac:dyDescent="0.25">
      <c r="B206" s="25">
        <v>301</v>
      </c>
      <c r="C206" s="5">
        <v>95216</v>
      </c>
      <c r="D206" s="5" t="str">
        <f>VLOOKUP(B206, 'West Penn Wire'!$B$4:$C$638, 2,)</f>
        <v>3 COND. 22 (7X30) BARE SHIELDED CMR</v>
      </c>
    </row>
    <row r="207" spans="2:4" x14ac:dyDescent="0.25">
      <c r="B207" s="25">
        <v>303</v>
      </c>
      <c r="C207" s="5">
        <v>95218</v>
      </c>
      <c r="D207" s="5" t="str">
        <f>VLOOKUP(B207, 'West Penn Wire'!$B$4:$C$638, 2,)</f>
        <v>3 COND. 18 (7X26) BARE SHIELDED CMR</v>
      </c>
    </row>
    <row r="208" spans="2:4" x14ac:dyDescent="0.25">
      <c r="B208" s="25">
        <v>304</v>
      </c>
      <c r="C208" s="5">
        <v>95219</v>
      </c>
      <c r="D208" s="5" t="str">
        <f>VLOOKUP(B208, 'West Penn Wire'!$B$4:$C$638, 2,)</f>
        <v>3 COND. 16 (19X29) BARE SHIELDED CMR</v>
      </c>
    </row>
    <row r="209" spans="2:4" x14ac:dyDescent="0.25">
      <c r="B209" s="25">
        <v>357</v>
      </c>
      <c r="C209" s="5">
        <v>95220</v>
      </c>
      <c r="D209" s="5" t="str">
        <f>VLOOKUP(B209, 'West Penn Wire'!$B$4:$C$638, 2,)</f>
        <v>4 COND. 2SH.-2 UNSH. 22 (7X30) BARE CMR</v>
      </c>
    </row>
    <row r="210" spans="2:4" x14ac:dyDescent="0.25">
      <c r="B210" s="25">
        <v>3245</v>
      </c>
      <c r="C210" s="5">
        <v>95230</v>
      </c>
      <c r="D210" s="5" t="str">
        <f>VLOOKUP(B210, 'West Penn Wire'!$B$4:$C$638, 2,)</f>
        <v>4 COND 16 (19X29) BARE SHIELDED CMR</v>
      </c>
    </row>
    <row r="211" spans="2:4" x14ac:dyDescent="0.25">
      <c r="B211" s="25">
        <v>295</v>
      </c>
      <c r="C211" s="5">
        <v>95253</v>
      </c>
      <c r="D211" s="5" t="str">
        <f>VLOOKUP(B211, 'West Penn Wire'!$B$4:$C$638, 2,)</f>
        <v>2 COND. 14 (19X27) SHLD BARE CMR</v>
      </c>
    </row>
    <row r="212" spans="2:4" x14ac:dyDescent="0.25">
      <c r="B212" s="25">
        <v>296</v>
      </c>
      <c r="C212" s="5">
        <v>95254</v>
      </c>
      <c r="D212" s="5" t="str">
        <f>VLOOKUP(B212, 'West Penn Wire'!$B$4:$C$638, 2,)</f>
        <v>2 COND. 12 (19X25) SHLD BARE CMR</v>
      </c>
    </row>
    <row r="213" spans="2:4" x14ac:dyDescent="0.25">
      <c r="B213" s="25">
        <v>431</v>
      </c>
      <c r="C213" s="5">
        <v>95501</v>
      </c>
      <c r="D213" s="5" t="str">
        <f>VLOOKUP(B213, 'West Penn Wire'!$B$4:$C$638, 2,)</f>
        <v>No longer available; see D431</v>
      </c>
    </row>
    <row r="214" spans="2:4" x14ac:dyDescent="0.25">
      <c r="B214" s="25">
        <v>440</v>
      </c>
      <c r="C214" s="5">
        <v>95510</v>
      </c>
      <c r="D214" s="5" t="str">
        <f>VLOOKUP(B214, 'West Penn Wire'!$B$4:$C$638, 2,)</f>
        <v>No longer available; see D440</v>
      </c>
    </row>
    <row r="215" spans="2:4" x14ac:dyDescent="0.25">
      <c r="B215" s="25">
        <v>77510</v>
      </c>
      <c r="C215" s="5">
        <v>95900</v>
      </c>
      <c r="D215" s="5" t="str">
        <f>VLOOKUP(B215, 'West Penn Wire'!$B$4:$C$638, 2,)</f>
        <v>2 PAIR 22 AWG  STR. IND. SHIELDED CM</v>
      </c>
    </row>
    <row r="216" spans="2:4" x14ac:dyDescent="0.25">
      <c r="B216" s="25" t="s">
        <v>335</v>
      </c>
      <c r="C216" s="5">
        <v>96202</v>
      </c>
      <c r="D216" s="5" t="str">
        <f>VLOOKUP(B216, 'West Penn Wire'!$B$4:$C$638, 2,)</f>
        <v>CAT 3 2 PAIR</v>
      </c>
    </row>
    <row r="217" spans="2:4" x14ac:dyDescent="0.25">
      <c r="B217" s="25" t="s">
        <v>336</v>
      </c>
      <c r="C217" s="5">
        <v>96203</v>
      </c>
      <c r="D217" s="5" t="str">
        <f>VLOOKUP(B217, 'West Penn Wire'!$B$4:$C$638, 2,)</f>
        <v>CAT 3 3 PAIR</v>
      </c>
    </row>
    <row r="218" spans="2:4" x14ac:dyDescent="0.25">
      <c r="B218" s="25" t="s">
        <v>1687</v>
      </c>
      <c r="C218" s="5">
        <v>96204</v>
      </c>
      <c r="D218" s="5" t="str">
        <f>VLOOKUP(B218, 'West Penn Wire'!$B$4:$C$638, 2,)</f>
        <v>No WPW equivalent</v>
      </c>
    </row>
    <row r="219" spans="2:4" x14ac:dyDescent="0.25">
      <c r="B219" s="25" t="s">
        <v>1687</v>
      </c>
      <c r="C219" s="5">
        <v>96206</v>
      </c>
      <c r="D219" s="5" t="str">
        <f>VLOOKUP(B219, 'West Penn Wire'!$B$4:$C$638, 2,)</f>
        <v>No WPW equivalent</v>
      </c>
    </row>
    <row r="220" spans="2:4" x14ac:dyDescent="0.25">
      <c r="B220" s="25" t="s">
        <v>1359</v>
      </c>
      <c r="C220" s="5">
        <v>96210</v>
      </c>
      <c r="D220" s="5" t="str">
        <f>VLOOKUP(B220, 'West Penn Wire'!$B$4:$C$638, 2,)</f>
        <v>CAT 3 25 PAIR CMR</v>
      </c>
    </row>
    <row r="221" spans="2:4" x14ac:dyDescent="0.25">
      <c r="B221" s="25" t="s">
        <v>1687</v>
      </c>
      <c r="C221" s="5">
        <v>96222</v>
      </c>
      <c r="D221" s="5" t="str">
        <f>VLOOKUP(B221, 'West Penn Wire'!$B$4:$C$638, 2,)</f>
        <v>No WPW equivalent</v>
      </c>
    </row>
    <row r="222" spans="2:4" x14ac:dyDescent="0.25">
      <c r="B222" s="25" t="s">
        <v>1687</v>
      </c>
      <c r="C222" s="5">
        <v>96238</v>
      </c>
      <c r="D222" s="5" t="str">
        <f>VLOOKUP(B222, 'West Penn Wire'!$B$4:$C$638, 2,)</f>
        <v>No WPW equivalent</v>
      </c>
    </row>
    <row r="223" spans="2:4" x14ac:dyDescent="0.25">
      <c r="B223" s="25" t="s">
        <v>1687</v>
      </c>
      <c r="C223" s="5">
        <v>96248</v>
      </c>
      <c r="D223" s="5" t="str">
        <f>VLOOKUP(B223, 'West Penn Wire'!$B$4:$C$638, 2,)</f>
        <v>No WPW equivalent</v>
      </c>
    </row>
    <row r="224" spans="2:4" x14ac:dyDescent="0.25">
      <c r="B224" s="25">
        <v>4245</v>
      </c>
      <c r="C224" s="5">
        <v>96262</v>
      </c>
      <c r="D224" s="5" t="str">
        <f>VLOOKUP(B224, 'West Penn Wire'!$B$4:$C$638, 2,)</f>
        <v>CATEGORY 5E CMR 4 PAIR</v>
      </c>
    </row>
    <row r="225" spans="2:4" x14ac:dyDescent="0.25">
      <c r="B225" s="25">
        <v>4245</v>
      </c>
      <c r="C225" s="5">
        <v>96263</v>
      </c>
      <c r="D225" s="5" t="str">
        <f>VLOOKUP(B225, 'West Penn Wire'!$B$4:$C$638, 2,)</f>
        <v>CATEGORY 5E CMR 4 PAIR</v>
      </c>
    </row>
    <row r="226" spans="2:4" x14ac:dyDescent="0.25">
      <c r="B226" s="25" t="s">
        <v>235</v>
      </c>
      <c r="C226" s="5">
        <v>96294</v>
      </c>
      <c r="D226" s="5" t="str">
        <f>VLOOKUP(B226, 'West Penn Wire'!$B$4:$C$638, 2,)</f>
        <v>4PR 24AWG ARMORED OUTDOOR CAT 5E</v>
      </c>
    </row>
    <row r="227" spans="2:4" x14ac:dyDescent="0.25">
      <c r="B227" s="25" t="s">
        <v>1687</v>
      </c>
      <c r="C227" s="5">
        <v>96412</v>
      </c>
      <c r="D227" s="5" t="str">
        <f>VLOOKUP(B227, 'West Penn Wire'!$B$4:$C$638, 2,)</f>
        <v>No WPW equivalent</v>
      </c>
    </row>
    <row r="228" spans="2:4" x14ac:dyDescent="0.25">
      <c r="B228" s="25" t="s">
        <v>162</v>
      </c>
      <c r="C228" s="5">
        <v>96438</v>
      </c>
      <c r="D228" s="5" t="str">
        <f>VLOOKUP(B228, 'West Penn Wire'!$B$4:$C$638, 2,)</f>
        <v>4 COND 22 SOLID CM AQUASEAL UNSHLD</v>
      </c>
    </row>
    <row r="229" spans="2:4" x14ac:dyDescent="0.25">
      <c r="B229" s="25" t="s">
        <v>1687</v>
      </c>
      <c r="C229" s="5">
        <v>96888</v>
      </c>
      <c r="D229" s="5" t="str">
        <f>VLOOKUP(B229, 'West Penn Wire'!$B$4:$C$638, 2,)</f>
        <v>No WPW equivalent</v>
      </c>
    </row>
    <row r="230" spans="2:4" x14ac:dyDescent="0.25">
      <c r="B230" s="25" t="s">
        <v>1687</v>
      </c>
      <c r="C230" s="5">
        <v>96963</v>
      </c>
      <c r="D230" s="5" t="str">
        <f>VLOOKUP(B230, 'West Penn Wire'!$B$4:$C$638, 2,)</f>
        <v>No WPW equivalent</v>
      </c>
    </row>
    <row r="231" spans="2:4" x14ac:dyDescent="0.25">
      <c r="B231" s="25" t="s">
        <v>1687</v>
      </c>
      <c r="C231" s="5">
        <v>97193</v>
      </c>
      <c r="D231" s="5" t="str">
        <f>VLOOKUP(B231, 'West Penn Wire'!$B$4:$C$638, 2,)</f>
        <v>No WPW equivalent</v>
      </c>
    </row>
    <row r="232" spans="2:4" x14ac:dyDescent="0.25">
      <c r="B232" s="25" t="s">
        <v>337</v>
      </c>
      <c r="C232" s="5">
        <v>97194</v>
      </c>
      <c r="D232" s="5" t="str">
        <f>VLOOKUP(B232, 'West Penn Wire'!$B$4:$C$638, 2,)</f>
        <v>2 PAIR CAT 5E  + 2 COND. 16 AWG    CM</v>
      </c>
    </row>
    <row r="233" spans="2:4" x14ac:dyDescent="0.25">
      <c r="B233" s="25" t="s">
        <v>338</v>
      </c>
      <c r="C233" s="5">
        <v>97195</v>
      </c>
      <c r="D233" s="5" t="str">
        <f>VLOOKUP(B233, 'West Penn Wire'!$B$4:$C$638, 2,)</f>
        <v>2 PAIR CAT 5E  + 2 COND. 16AWG    CMP</v>
      </c>
    </row>
    <row r="234" spans="2:4" x14ac:dyDescent="0.25">
      <c r="B234" s="25">
        <v>4246</v>
      </c>
      <c r="C234" s="5">
        <v>97272</v>
      </c>
      <c r="D234" s="5" t="str">
        <f>VLOOKUP(B234, 'West Penn Wire'!$B$4:$C$638, 2,)</f>
        <v>CATEGORY 6 CMR 4 PAIR</v>
      </c>
    </row>
    <row r="235" spans="2:4" x14ac:dyDescent="0.25">
      <c r="B235" s="25" t="s">
        <v>337</v>
      </c>
      <c r="C235" s="5">
        <v>97294</v>
      </c>
      <c r="D235" s="5" t="str">
        <f>VLOOKUP(B235, 'West Penn Wire'!$B$4:$C$638, 2,)</f>
        <v>2 PAIR CAT 5E  + 2 COND. 16 AWG    CM</v>
      </c>
    </row>
    <row r="236" spans="2:4" x14ac:dyDescent="0.25">
      <c r="B236" s="25" t="s">
        <v>338</v>
      </c>
      <c r="C236" s="5">
        <v>97295</v>
      </c>
      <c r="D236" s="5" t="str">
        <f>VLOOKUP(B236, 'West Penn Wire'!$B$4:$C$638, 2,)</f>
        <v>2 PAIR CAT 5E  + 2 COND. 16AWG    CMP</v>
      </c>
    </row>
    <row r="237" spans="2:4" x14ac:dyDescent="0.25">
      <c r="B237" s="25" t="s">
        <v>1687</v>
      </c>
      <c r="C237" s="5">
        <v>97394</v>
      </c>
      <c r="D237" s="5" t="str">
        <f>VLOOKUP(B237, 'West Penn Wire'!$B$4:$C$638, 2,)</f>
        <v>No WPW equivalent</v>
      </c>
    </row>
    <row r="238" spans="2:4" x14ac:dyDescent="0.25">
      <c r="B238" s="25">
        <v>972</v>
      </c>
      <c r="C238" s="5">
        <v>97814</v>
      </c>
      <c r="D238" s="5" t="str">
        <f>VLOOKUP(B238, 'West Penn Wire'!$B$4:$C$638, 2,)</f>
        <v>2 COND 14 SOLID BARE FPL ZIP</v>
      </c>
    </row>
    <row r="239" spans="2:4" x14ac:dyDescent="0.25">
      <c r="B239" s="25">
        <v>971</v>
      </c>
      <c r="C239" s="5">
        <v>97816</v>
      </c>
      <c r="D239" s="5" t="str">
        <f>VLOOKUP(B239, 'West Penn Wire'!$B$4:$C$638, 2,)</f>
        <v>2 COND 16 SOLID BARE FPL ZIP</v>
      </c>
    </row>
    <row r="240" spans="2:4" x14ac:dyDescent="0.25">
      <c r="B240" s="25">
        <v>970</v>
      </c>
      <c r="C240" s="5">
        <v>97818</v>
      </c>
      <c r="D240" s="5" t="str">
        <f>VLOOKUP(B240, 'West Penn Wire'!$B$4:$C$638, 2,)</f>
        <v>2 COND 18 SOLID BARE FPL ZIP</v>
      </c>
    </row>
    <row r="241" spans="2:4" x14ac:dyDescent="0.25">
      <c r="B241" s="25" t="s">
        <v>1687</v>
      </c>
      <c r="C241" s="5">
        <v>98141</v>
      </c>
      <c r="D241" s="5" t="str">
        <f>VLOOKUP(B241, 'West Penn Wire'!$B$4:$C$638, 2,)</f>
        <v>No WPW equivalent</v>
      </c>
    </row>
    <row r="242" spans="2:4" x14ac:dyDescent="0.25">
      <c r="B242" s="25" t="s">
        <v>28</v>
      </c>
      <c r="C242" s="5">
        <v>98161</v>
      </c>
      <c r="D242" s="5" t="str">
        <f>VLOOKUP(B242, 'West Penn Wire'!$B$4:$C$638, 2,)</f>
        <v>2 COND 16 SOLID BARE FPLR</v>
      </c>
    </row>
    <row r="243" spans="2:4" x14ac:dyDescent="0.25">
      <c r="B243" s="25">
        <v>998</v>
      </c>
      <c r="C243" s="5">
        <v>98200</v>
      </c>
      <c r="D243" s="5" t="str">
        <f>VLOOKUP(B243, 'West Penn Wire'!$B$4:$C$638, 2,)</f>
        <v>2 COND 12 SOLID BARE FPLR</v>
      </c>
    </row>
    <row r="244" spans="2:4" x14ac:dyDescent="0.25">
      <c r="B244" s="25" t="s">
        <v>1687</v>
      </c>
      <c r="C244" s="5">
        <v>98204</v>
      </c>
      <c r="D244" s="5" t="str">
        <f>VLOOKUP(B244, 'West Penn Wire'!$B$4:$C$638, 2,)</f>
        <v>No WPW equivalent</v>
      </c>
    </row>
    <row r="245" spans="2:4" x14ac:dyDescent="0.25">
      <c r="B245" s="25" t="s">
        <v>1687</v>
      </c>
      <c r="C245" s="5">
        <v>98206</v>
      </c>
      <c r="D245" s="5" t="str">
        <f>VLOOKUP(B245, 'West Penn Wire'!$B$4:$C$638, 2,)</f>
        <v>No WPW equivalent</v>
      </c>
    </row>
    <row r="246" spans="2:4" x14ac:dyDescent="0.25">
      <c r="B246" s="25" t="s">
        <v>1687</v>
      </c>
      <c r="C246" s="5">
        <v>98208</v>
      </c>
      <c r="D246" s="5" t="str">
        <f>VLOOKUP(B246, 'West Penn Wire'!$B$4:$C$638, 2,)</f>
        <v>No WPW equivalent</v>
      </c>
    </row>
    <row r="247" spans="2:4" x14ac:dyDescent="0.25">
      <c r="B247" s="25">
        <v>999</v>
      </c>
      <c r="C247" s="5">
        <v>98230</v>
      </c>
      <c r="D247" s="5" t="str">
        <f>VLOOKUP(B247, 'West Penn Wire'!$B$4:$C$638, 2,)</f>
        <v>2 COND 12 SOLID BARE SHIELDED FPLR</v>
      </c>
    </row>
    <row r="248" spans="2:4" x14ac:dyDescent="0.25">
      <c r="B248" s="25" t="s">
        <v>34</v>
      </c>
      <c r="C248" s="5">
        <v>98241</v>
      </c>
      <c r="D248" s="5" t="str">
        <f>VLOOKUP(B248, 'West Penn Wire'!$B$4:$C$638, 2,)</f>
        <v>2 COND 14 SOLID BARE SHIELDED FPLR</v>
      </c>
    </row>
    <row r="249" spans="2:4" x14ac:dyDescent="0.25">
      <c r="B249" s="25" t="s">
        <v>30</v>
      </c>
      <c r="C249" s="5">
        <v>98281</v>
      </c>
      <c r="D249" s="5" t="str">
        <f>VLOOKUP(B249, 'West Penn Wire'!$B$4:$C$638, 2,)</f>
        <v>2 COND 18 SOLID BARE  SHIELDED FPLR</v>
      </c>
    </row>
    <row r="250" spans="2:4" x14ac:dyDescent="0.25">
      <c r="B250" s="25">
        <v>975</v>
      </c>
      <c r="C250" s="5">
        <v>98300</v>
      </c>
      <c r="D250" s="5" t="str">
        <f>VLOOKUP(B250, 'West Penn Wire'!$B$4:$C$638, 2,)</f>
        <v>2 COND 18 SOLID BARE  SHIELDED FPLR</v>
      </c>
    </row>
    <row r="251" spans="2:4" x14ac:dyDescent="0.25">
      <c r="B251" s="25">
        <v>700</v>
      </c>
      <c r="C251" s="5">
        <v>98404</v>
      </c>
      <c r="D251" s="5" t="str">
        <f>VLOOKUP(B251, 'West Penn Wire'!$B$4:$C$638, 2,)</f>
        <v>4 COND 14 SOLID BARE FPLR</v>
      </c>
    </row>
    <row r="252" spans="2:4" x14ac:dyDescent="0.25">
      <c r="B252" s="25">
        <v>994</v>
      </c>
      <c r="C252" s="5">
        <v>98420</v>
      </c>
      <c r="D252" s="5" t="str">
        <f>VLOOKUP(B252, 'West Penn Wire'!$B$4:$C$638, 2,)</f>
        <v>2 COND 14 SOLID BARE FPLR</v>
      </c>
    </row>
    <row r="253" spans="2:4" x14ac:dyDescent="0.25">
      <c r="B253" s="25">
        <v>995</v>
      </c>
      <c r="C253" s="5">
        <v>98430</v>
      </c>
      <c r="D253" s="5" t="str">
        <f>VLOOKUP(B253, 'West Penn Wire'!$B$4:$C$638, 2,)</f>
        <v>2 COND 14 SOLID BARE SHIELDED FPLR</v>
      </c>
    </row>
    <row r="254" spans="2:4" x14ac:dyDescent="0.25">
      <c r="B254" s="25" t="s">
        <v>1687</v>
      </c>
      <c r="C254" s="5">
        <v>98431</v>
      </c>
      <c r="D254" s="5" t="str">
        <f>VLOOKUP(B254, 'West Penn Wire'!$B$4:$C$638, 2,)</f>
        <v>No WPW equivalent</v>
      </c>
    </row>
    <row r="255" spans="2:4" x14ac:dyDescent="0.25">
      <c r="B255" s="25">
        <v>992</v>
      </c>
      <c r="C255" s="5">
        <v>98604</v>
      </c>
      <c r="D255" s="5" t="str">
        <f>VLOOKUP(B255, 'West Penn Wire'!$B$4:$C$638, 2,)</f>
        <v>4 COND 16 SOLID BARE FPLR</v>
      </c>
    </row>
    <row r="256" spans="2:4" x14ac:dyDescent="0.25">
      <c r="B256" s="25">
        <v>990</v>
      </c>
      <c r="C256" s="5">
        <v>98620</v>
      </c>
      <c r="D256" s="5" t="str">
        <f>VLOOKUP(B256, 'West Penn Wire'!$B$4:$C$638, 2,)</f>
        <v>2 COND 16 SOLID BARE FPLR</v>
      </c>
    </row>
    <row r="257" spans="2:4" x14ac:dyDescent="0.25">
      <c r="B257" s="25">
        <v>991</v>
      </c>
      <c r="C257" s="5">
        <v>98630</v>
      </c>
      <c r="D257" s="5" t="str">
        <f>VLOOKUP(B257, 'West Penn Wire'!$B$4:$C$638, 2,)</f>
        <v>2 COND 16 SOLID BARE SHIELDED FPLR</v>
      </c>
    </row>
    <row r="258" spans="2:4" x14ac:dyDescent="0.25">
      <c r="B258" s="25">
        <v>993</v>
      </c>
      <c r="C258" s="5">
        <v>98631</v>
      </c>
      <c r="D258" s="5" t="str">
        <f>VLOOKUP(B258, 'West Penn Wire'!$B$4:$C$638, 2,)</f>
        <v>4 COND 16 SOLID BARE SHIELDED FPLR</v>
      </c>
    </row>
    <row r="259" spans="2:4" x14ac:dyDescent="0.25">
      <c r="B259" s="25" t="s">
        <v>1687</v>
      </c>
      <c r="C259" s="5">
        <v>98640</v>
      </c>
      <c r="D259" s="5" t="str">
        <f>VLOOKUP(B259, 'West Penn Wire'!$B$4:$C$638, 2,)</f>
        <v>No WPW equivalent</v>
      </c>
    </row>
    <row r="260" spans="2:4" x14ac:dyDescent="0.25">
      <c r="B260" s="25">
        <v>980</v>
      </c>
      <c r="C260" s="5">
        <v>98820</v>
      </c>
      <c r="D260" s="5" t="str">
        <f>VLOOKUP(B260, 'West Penn Wire'!$B$4:$C$638, 2,)</f>
        <v>2 COND 18 SOLID BARE FPLR</v>
      </c>
    </row>
    <row r="261" spans="2:4" x14ac:dyDescent="0.25">
      <c r="B261" s="25">
        <v>982</v>
      </c>
      <c r="C261" s="5">
        <v>98804</v>
      </c>
      <c r="D261" s="5" t="str">
        <f>VLOOKUP(B261, 'West Penn Wire'!$B$4:$C$638, 2,)</f>
        <v>4 COND 18 SOLID BARE FPLR</v>
      </c>
    </row>
    <row r="262" spans="2:4" x14ac:dyDescent="0.25">
      <c r="B262" s="25" t="s">
        <v>1687</v>
      </c>
      <c r="C262" s="5">
        <v>98806</v>
      </c>
      <c r="D262" s="5" t="str">
        <f>VLOOKUP(B262, 'West Penn Wire'!$B$4:$C$638, 2,)</f>
        <v>No WPW equivalent</v>
      </c>
    </row>
    <row r="263" spans="2:4" x14ac:dyDescent="0.25">
      <c r="B263" s="25" t="s">
        <v>1687</v>
      </c>
      <c r="C263" s="5">
        <v>98808</v>
      </c>
      <c r="D263" s="5" t="str">
        <f>VLOOKUP(B263, 'West Penn Wire'!$B$4:$C$638, 2,)</f>
        <v>No WPW equivalent</v>
      </c>
    </row>
    <row r="264" spans="2:4" x14ac:dyDescent="0.25">
      <c r="B264" s="25" t="s">
        <v>1687</v>
      </c>
      <c r="C264" s="5">
        <v>98810</v>
      </c>
      <c r="D264" s="5" t="str">
        <f>VLOOKUP(B264, 'West Penn Wire'!$B$4:$C$638, 2,)</f>
        <v>No WPW equivalent</v>
      </c>
    </row>
    <row r="265" spans="2:4" x14ac:dyDescent="0.25">
      <c r="B265" s="25">
        <v>977</v>
      </c>
      <c r="C265" s="5">
        <v>98831</v>
      </c>
      <c r="D265" s="5" t="str">
        <f>VLOOKUP(B265, 'West Penn Wire'!$B$4:$C$638, 2,)</f>
        <v>4 COND 18 SOLID BARE  SHIELDED FPLR</v>
      </c>
    </row>
    <row r="266" spans="2:4" x14ac:dyDescent="0.25">
      <c r="B266" s="25" t="s">
        <v>1687</v>
      </c>
      <c r="C266" s="5">
        <v>98844</v>
      </c>
      <c r="D266" s="5" t="str">
        <f>VLOOKUP(B266, 'West Penn Wire'!$B$4:$C$638, 2,)</f>
        <v>No WPW equivalent</v>
      </c>
    </row>
    <row r="267" spans="2:4" x14ac:dyDescent="0.25">
      <c r="B267" s="25" t="s">
        <v>251</v>
      </c>
      <c r="C267" s="5">
        <v>99270</v>
      </c>
      <c r="D267" s="5" t="str">
        <f>VLOOKUP(B267, 'West Penn Wire'!$B$4:$C$638, 2,)</f>
        <v>HOMENET. 2 CAT5E+ 2 RG6 Q.S</v>
      </c>
    </row>
    <row r="268" spans="2:4" x14ac:dyDescent="0.25">
      <c r="B268" s="25" t="s">
        <v>251</v>
      </c>
      <c r="C268" s="5">
        <v>99271</v>
      </c>
      <c r="D268" s="5" t="str">
        <f>VLOOKUP(B268, 'West Penn Wire'!$B$4:$C$638, 2,)</f>
        <v>HOMENET. 2 CAT5E+ 2 RG6 Q.S</v>
      </c>
    </row>
    <row r="269" spans="2:4" x14ac:dyDescent="0.25">
      <c r="B269" s="25" t="s">
        <v>339</v>
      </c>
      <c r="C269" s="5">
        <v>99272</v>
      </c>
      <c r="D269" s="5" t="str">
        <f>VLOOKUP(B269, 'West Penn Wire'!$B$4:$C$638, 2,)</f>
        <v xml:space="preserve">HOMENET. 1 CAT5E+ 2  RG6 Q.S </v>
      </c>
    </row>
    <row r="270" spans="2:4" x14ac:dyDescent="0.25">
      <c r="B270" s="25" t="s">
        <v>340</v>
      </c>
      <c r="C270" s="5">
        <v>99275</v>
      </c>
      <c r="D270" s="5" t="str">
        <f>VLOOKUP(B270, 'West Penn Wire'!$B$4:$C$638, 2,)</f>
        <v>HOMENET. 2 CAT5E+ 1-RG6 Q.S</v>
      </c>
    </row>
    <row r="271" spans="2:4" x14ac:dyDescent="0.25">
      <c r="B271" s="25" t="s">
        <v>341</v>
      </c>
      <c r="C271" s="5">
        <v>99276</v>
      </c>
      <c r="D271" s="5" t="str">
        <f>VLOOKUP(B271, 'West Penn Wire'!$B$4:$C$638, 2,)</f>
        <v>LICKITY SPLIT HOMENET. 2 CAT6 + 2 RG6 Q.S</v>
      </c>
    </row>
    <row r="272" spans="2:4" x14ac:dyDescent="0.25">
      <c r="B272" s="25" t="s">
        <v>257</v>
      </c>
      <c r="C272" s="5">
        <v>99273</v>
      </c>
      <c r="D272" s="5" t="str">
        <f>VLOOKUP(B272, 'West Penn Wire'!$B$4:$C$638, 2,)</f>
        <v>HOMENET. 2 CAT5E+ 2 RG6 Q.S+ 2 MM FIBER OPTIC</v>
      </c>
    </row>
    <row r="273" spans="2:4" x14ac:dyDescent="0.25">
      <c r="B273" s="25" t="s">
        <v>1687</v>
      </c>
      <c r="C273" s="5">
        <v>99284</v>
      </c>
      <c r="D273" s="5" t="str">
        <f>VLOOKUP(B273, 'West Penn Wire'!$B$4:$C$638, 2,)</f>
        <v>No WPW equivalent</v>
      </c>
    </row>
    <row r="274" spans="2:4" x14ac:dyDescent="0.25">
      <c r="B274" s="25" t="s">
        <v>1687</v>
      </c>
      <c r="C274" s="5">
        <v>99286</v>
      </c>
      <c r="D274" s="5" t="str">
        <f>VLOOKUP(B274, 'West Penn Wire'!$B$4:$C$638, 2,)</f>
        <v>No WPW equivalent</v>
      </c>
    </row>
    <row r="275" spans="2:4" x14ac:dyDescent="0.25">
      <c r="B275" s="25">
        <v>77350</v>
      </c>
      <c r="C275" s="5">
        <v>99295</v>
      </c>
      <c r="D275" s="5" t="str">
        <f>VLOOKUP(B275, 'West Penn Wire'!$B$4:$C$638, 2,)</f>
        <v>1 PAIR 22 SHLD, 1 PAIR UNSHLD. MEDIA CONTROL</v>
      </c>
    </row>
    <row r="276" spans="2:4" x14ac:dyDescent="0.25">
      <c r="B276" s="25" t="s">
        <v>1687</v>
      </c>
      <c r="C276" s="5">
        <v>99296</v>
      </c>
      <c r="D276" s="5" t="str">
        <f>VLOOKUP(B276, 'West Penn Wire'!$B$4:$C$638, 2,)</f>
        <v>No WPW equivalent</v>
      </c>
    </row>
    <row r="277" spans="2:4" x14ac:dyDescent="0.25">
      <c r="B277" s="25" t="s">
        <v>342</v>
      </c>
      <c r="C277" s="5">
        <v>99297</v>
      </c>
      <c r="D277" s="5" t="str">
        <f>VLOOKUP(B277, 'West Penn Wire'!$B$4:$C$638, 2,)</f>
        <v>1-815 + 1-224 + 1-4245 UNDER ONE JACKET</v>
      </c>
    </row>
    <row r="278" spans="2:4" x14ac:dyDescent="0.25">
      <c r="B278" s="25" t="s">
        <v>343</v>
      </c>
      <c r="C278" s="5">
        <v>99401</v>
      </c>
      <c r="D278" s="5" t="str">
        <f>VLOOKUP(B278, 'West Penn Wire'!$B$4:$C$638, 2,)</f>
        <v>MINIATURE 25 SOLID CM SDI COAX</v>
      </c>
    </row>
    <row r="279" spans="2:4" x14ac:dyDescent="0.25">
      <c r="B279" s="25" t="s">
        <v>1687</v>
      </c>
      <c r="C279" s="5">
        <v>99403</v>
      </c>
      <c r="D279" s="5" t="str">
        <f>VLOOKUP(B279, 'West Penn Wire'!$B$4:$C$638, 2,)</f>
        <v>No WPW equivalent</v>
      </c>
    </row>
    <row r="280" spans="2:4" x14ac:dyDescent="0.25">
      <c r="B280" s="25" t="s">
        <v>345</v>
      </c>
      <c r="C280" s="5">
        <v>99405</v>
      </c>
      <c r="D280" s="5" t="str">
        <f>VLOOKUP(B280, 'West Penn Wire'!$B$4:$C$638, 2,)</f>
        <v xml:space="preserve">RGB SYNC 5 CONDUCTOR 25AWG </v>
      </c>
    </row>
    <row r="281" spans="2:4" x14ac:dyDescent="0.25">
      <c r="B281" s="25" t="s">
        <v>1687</v>
      </c>
      <c r="C281" s="5">
        <v>99415</v>
      </c>
      <c r="D281" s="5" t="str">
        <f>VLOOKUP(B281, 'West Penn Wire'!$B$4:$C$638, 2,)</f>
        <v>No WPW equivalent</v>
      </c>
    </row>
    <row r="282" spans="2:4" x14ac:dyDescent="0.25">
      <c r="B282" s="25" t="s">
        <v>1687</v>
      </c>
      <c r="C282" s="5">
        <v>99425</v>
      </c>
      <c r="D282" s="5" t="str">
        <f>VLOOKUP(B282, 'West Penn Wire'!$B$4:$C$638, 2,)</f>
        <v>No WPW equivalent</v>
      </c>
    </row>
    <row r="283" spans="2:4" x14ac:dyDescent="0.25">
      <c r="B283" s="25" t="s">
        <v>1687</v>
      </c>
      <c r="C283" s="5">
        <v>99426</v>
      </c>
      <c r="D283" s="5" t="str">
        <f>VLOOKUP(B283, 'West Penn Wire'!$B$4:$C$638, 2,)</f>
        <v>No WPW equivalent</v>
      </c>
    </row>
    <row r="284" spans="2:4" x14ac:dyDescent="0.25">
      <c r="B284" s="25">
        <v>819</v>
      </c>
      <c r="C284" s="5">
        <v>99501</v>
      </c>
      <c r="D284" s="5" t="str">
        <f>VLOOKUP(B284, 'West Penn Wire'!$B$4:$C$638, 2,)</f>
        <v>RG-59 20 SOLID BARE CMR SDI COAX</v>
      </c>
    </row>
    <row r="285" spans="2:4" x14ac:dyDescent="0.25">
      <c r="B285" s="25">
        <v>6350</v>
      </c>
      <c r="C285" s="5">
        <v>99601</v>
      </c>
      <c r="D285" s="5" t="str">
        <f>VLOOKUP(B285, 'West Penn Wire'!$B$4:$C$638, 2,)</f>
        <v>RG-6 18 SOLID BARE CMR SDI COAX</v>
      </c>
    </row>
    <row r="286" spans="2:4" x14ac:dyDescent="0.25">
      <c r="B286" s="25" t="s">
        <v>1687</v>
      </c>
      <c r="C286" s="5">
        <v>99901</v>
      </c>
      <c r="D286" s="5" t="str">
        <f>VLOOKUP(B286, 'West Penn Wire'!$B$4:$C$638, 2,)</f>
        <v>No WPW equivalent</v>
      </c>
    </row>
    <row r="287" spans="2:4" x14ac:dyDescent="0.25">
      <c r="B287" s="25" t="s">
        <v>131</v>
      </c>
      <c r="C287" s="5">
        <v>99911</v>
      </c>
      <c r="D287" s="5" t="str">
        <f>VLOOKUP(B287, 'West Penn Wire'!$B$4:$C$638, 2,)</f>
        <v>RG-6 18 SOLID BARE CATVP QUAD-SHIELD</v>
      </c>
    </row>
    <row r="288" spans="2:4" x14ac:dyDescent="0.25">
      <c r="B288" s="25">
        <v>25815</v>
      </c>
      <c r="C288" s="5">
        <v>99969</v>
      </c>
      <c r="D288" s="5" t="str">
        <f>VLOOKUP(B288, 'West Penn Wire'!$B$4:$C$638, 2,)</f>
        <v xml:space="preserve">RG-59 20 SOLID BARE CMP   </v>
      </c>
    </row>
    <row r="289" spans="2:4" x14ac:dyDescent="0.25">
      <c r="B289" s="25">
        <v>252815</v>
      </c>
      <c r="C289" s="5">
        <v>99979</v>
      </c>
      <c r="D289" s="5" t="str">
        <f>VLOOKUP(B289, 'West Penn Wire'!$B$4:$C$638, 2,)</f>
        <v>RG-59 20 SOLID BARE CMP + 1 PAIR 18 STND SIAMESE</v>
      </c>
    </row>
    <row r="290" spans="2:4" x14ac:dyDescent="0.25">
      <c r="B290" s="25" t="s">
        <v>1687</v>
      </c>
      <c r="C290" s="5">
        <v>172402</v>
      </c>
      <c r="D290" s="5" t="str">
        <f>VLOOKUP(B290, 'West Penn Wire'!$B$4:$C$638, 2,)</f>
        <v>No WPW equivalent</v>
      </c>
    </row>
    <row r="291" spans="2:4" x14ac:dyDescent="0.25">
      <c r="B291" s="25">
        <v>3654</v>
      </c>
      <c r="C291" s="5">
        <v>172206</v>
      </c>
      <c r="D291" s="5" t="str">
        <f>VLOOKUP(B291, 'West Penn Wire'!$B$4:$C$638, 2,)</f>
        <v>6 PAIRS  22 (7X30) SHIELDED BARE CMR</v>
      </c>
    </row>
    <row r="292" spans="2:4" x14ac:dyDescent="0.25">
      <c r="B292" s="25">
        <v>1130</v>
      </c>
      <c r="C292" s="5">
        <v>191037</v>
      </c>
      <c r="D292" s="5" t="str">
        <f>VLOOKUP(B292, 'West Penn Wire'!$B$4:$C$638, 2,)</f>
        <v>No longer available.</v>
      </c>
    </row>
    <row r="293" spans="2:4" x14ac:dyDescent="0.25">
      <c r="B293" s="25">
        <v>6325</v>
      </c>
      <c r="C293" s="5">
        <v>192061</v>
      </c>
      <c r="D293" s="5" t="str">
        <f>VLOOKUP(B293, 'West Penn Wire'!$B$4:$C$638, 2,)</f>
        <v>RG-6 18 SOLID BARE FLOODED BURIAL</v>
      </c>
    </row>
    <row r="294" spans="2:4" x14ac:dyDescent="0.25">
      <c r="B294" s="25">
        <v>5990</v>
      </c>
      <c r="C294" s="5">
        <v>192115</v>
      </c>
      <c r="D294" s="5" t="str">
        <f>VLOOKUP(B294, 'West Penn Wire'!$B$4:$C$638, 2,)</f>
        <v>No longer available.</v>
      </c>
    </row>
    <row r="295" spans="2:4" x14ac:dyDescent="0.25">
      <c r="B295" s="25">
        <v>806</v>
      </c>
      <c r="C295" s="5">
        <v>292045</v>
      </c>
      <c r="D295" s="5" t="str">
        <f>VLOOKUP(B295, 'West Penn Wire'!$B$4:$C$638, 2,)</f>
        <v>RG-6 18 SOLID BARE CM</v>
      </c>
    </row>
    <row r="296" spans="2:4" x14ac:dyDescent="0.25">
      <c r="B296" s="25">
        <v>815</v>
      </c>
      <c r="C296" s="5">
        <v>292075</v>
      </c>
      <c r="D296" s="5" t="str">
        <f>VLOOKUP(B296, 'West Penn Wire'!$B$4:$C$638, 2,)</f>
        <v>RG-59 20 SOLID BARE CM</v>
      </c>
    </row>
    <row r="297" spans="2:4" x14ac:dyDescent="0.25">
      <c r="B297" s="25" t="s">
        <v>41</v>
      </c>
      <c r="C297" s="5">
        <v>642202</v>
      </c>
      <c r="D297" s="5" t="str">
        <f>VLOOKUP(B297, 'West Penn Wire'!$B$4:$C$638, 2,)</f>
        <v>2 PAIR 22 STND SHIELDED CM TINNED</v>
      </c>
    </row>
    <row r="298" spans="2:4" x14ac:dyDescent="0.25">
      <c r="B298" s="25">
        <v>77291</v>
      </c>
      <c r="C298" s="5">
        <v>672202</v>
      </c>
      <c r="D298" s="5" t="str">
        <f>VLOOKUP(B298, 'West Penn Wire'!$B$4:$C$638, 2,)</f>
        <v>1 PAIR 22 (7X30) TINNED SHIELDED CM</v>
      </c>
    </row>
    <row r="299" spans="2:4" x14ac:dyDescent="0.25">
      <c r="B299" s="25" t="s">
        <v>1687</v>
      </c>
      <c r="C299" s="5">
        <v>672203</v>
      </c>
      <c r="D299" s="5" t="str">
        <f>VLOOKUP(B299, 'West Penn Wire'!$B$4:$C$638, 2,)</f>
        <v>No WPW equivalent</v>
      </c>
    </row>
    <row r="300" spans="2:4" x14ac:dyDescent="0.25">
      <c r="B300" s="25">
        <v>77292</v>
      </c>
      <c r="C300" s="5">
        <v>672002</v>
      </c>
      <c r="D300" s="5" t="str">
        <f>VLOOKUP(B300, 'West Penn Wire'!$B$4:$C$638, 2,)</f>
        <v>1 PAIR 20 (7X28) TINNED SHIELDED CM</v>
      </c>
    </row>
    <row r="301" spans="2:4" x14ac:dyDescent="0.25">
      <c r="B301" s="25">
        <v>77293</v>
      </c>
      <c r="C301" s="5">
        <v>671802</v>
      </c>
      <c r="D301" s="5" t="str">
        <f>VLOOKUP(B301, 'West Penn Wire'!$B$4:$C$638, 2,)</f>
        <v>1 PAIR 18 (16X30) TINNED SHIELDED CM</v>
      </c>
    </row>
    <row r="302" spans="2:4" x14ac:dyDescent="0.25">
      <c r="B302" s="25" t="s">
        <v>1687</v>
      </c>
      <c r="C302" s="5">
        <v>671803</v>
      </c>
      <c r="D302" s="5" t="str">
        <f>VLOOKUP(B302, 'West Penn Wire'!$B$4:$C$638, 2,)</f>
        <v>No WPW equivalent</v>
      </c>
    </row>
    <row r="303" spans="2:4" x14ac:dyDescent="0.25">
      <c r="B303" s="25">
        <v>77294</v>
      </c>
      <c r="C303" s="5">
        <v>671602</v>
      </c>
      <c r="D303" s="5" t="str">
        <f>VLOOKUP(B303, 'West Penn Wire'!$B$4:$C$638, 2,)</f>
        <v>1 PAIR 16 (19X29) TINNED SHIELDED CM</v>
      </c>
    </row>
    <row r="304" spans="2:4" x14ac:dyDescent="0.25">
      <c r="B304" s="25" t="s">
        <v>1687</v>
      </c>
      <c r="C304" s="5">
        <v>671603</v>
      </c>
      <c r="D304" s="5" t="str">
        <f>VLOOKUP(B304, 'West Penn Wire'!$B$4:$C$638, 2,)</f>
        <v>No WPW equivalent</v>
      </c>
    </row>
    <row r="305" spans="2:4" x14ac:dyDescent="0.25">
      <c r="B305" s="25">
        <v>25811</v>
      </c>
      <c r="C305" s="5">
        <v>821005</v>
      </c>
      <c r="D305" s="5" t="str">
        <f>VLOOKUP(B305, 'West Penn Wire'!$B$4:$C$638, 2,)</f>
        <v>RG-11 14 SOLID BARE CL2P</v>
      </c>
    </row>
    <row r="306" spans="2:4" x14ac:dyDescent="0.25">
      <c r="B306" s="25" t="s">
        <v>160</v>
      </c>
      <c r="C306" s="5">
        <v>821010</v>
      </c>
      <c r="D306" s="5" t="str">
        <f>VLOOKUP(B306, 'West Penn Wire'!$B$4:$C$638, 2,)</f>
        <v>RG-11 14 SOLID BARE CATVP QUAD-SHIELD</v>
      </c>
    </row>
    <row r="307" spans="2:4" x14ac:dyDescent="0.25">
      <c r="B307" s="25">
        <v>25821</v>
      </c>
      <c r="C307" s="5">
        <v>821013</v>
      </c>
      <c r="D307" s="5" t="str">
        <f>VLOOKUP(B307, 'West Penn Wire'!$B$4:$C$638, 2,)</f>
        <v>RG-11 14 SOLID BARE CATVP</v>
      </c>
    </row>
    <row r="308" spans="2:4" x14ac:dyDescent="0.25">
      <c r="B308" s="25" t="s">
        <v>346</v>
      </c>
      <c r="C308" s="5">
        <v>920036</v>
      </c>
      <c r="D308" s="5" t="str">
        <f>VLOOKUP(B308, 'West Penn Wire'!$B$4:$C$638, 2,)</f>
        <v xml:space="preserve">RG-6 18 SOLID CCS CATVR </v>
      </c>
    </row>
    <row r="309" spans="2:4" x14ac:dyDescent="0.25">
      <c r="B309" s="25">
        <v>6100</v>
      </c>
      <c r="C309" s="5">
        <v>920411</v>
      </c>
      <c r="D309" s="5" t="str">
        <f>VLOOKUP(B309, 'West Penn Wire'!$B$4:$C$638, 2,)</f>
        <v>RG-6 18 SOLID CCS CATV</v>
      </c>
    </row>
    <row r="310" spans="2:4" x14ac:dyDescent="0.25">
      <c r="B310" s="25" t="s">
        <v>347</v>
      </c>
      <c r="C310" s="5">
        <v>920413</v>
      </c>
      <c r="D310" s="5" t="str">
        <f>VLOOKUP(B310, 'West Penn Wire'!$B$4:$C$638, 2,)</f>
        <v>RG-6 18 SOLID BARE CATVR QUAD-SHIELD</v>
      </c>
    </row>
    <row r="311" spans="2:4" x14ac:dyDescent="0.25">
      <c r="B311" s="25" t="s">
        <v>124</v>
      </c>
      <c r="C311" s="5">
        <v>920414</v>
      </c>
      <c r="D311" s="5" t="str">
        <f>VLOOKUP(B311, 'West Penn Wire'!$B$4:$C$638, 2,)</f>
        <v>RG-6 18 SOLID BARE CATV QUAD-SHIELD</v>
      </c>
    </row>
    <row r="312" spans="2:4" x14ac:dyDescent="0.25">
      <c r="B312" s="25">
        <v>25806</v>
      </c>
      <c r="C312" s="5">
        <v>921003</v>
      </c>
      <c r="D312" s="5" t="str">
        <f>VLOOKUP(B312, 'West Penn Wire'!$B$4:$C$638, 2,)</f>
        <v>RG-6 18 SOLID BARE CMP</v>
      </c>
    </row>
    <row r="313" spans="2:4" x14ac:dyDescent="0.25">
      <c r="B313" s="25">
        <v>25841</v>
      </c>
      <c r="C313" s="5">
        <v>921007</v>
      </c>
      <c r="D313" s="5" t="str">
        <f>VLOOKUP(B313, 'West Penn Wire'!$B$4:$C$638, 2,)</f>
        <v>RG-6 18 SOLID BARE CATVP</v>
      </c>
    </row>
    <row r="314" spans="2:4" x14ac:dyDescent="0.25">
      <c r="B314" s="25">
        <v>25841</v>
      </c>
      <c r="C314" s="5">
        <v>921009</v>
      </c>
      <c r="D314" s="5" t="str">
        <f>VLOOKUP(B314, 'West Penn Wire'!$B$4:$C$638, 2,)</f>
        <v>RG-6 18 SOLID BARE CATVP</v>
      </c>
    </row>
    <row r="315" spans="2:4" x14ac:dyDescent="0.25">
      <c r="B315" s="25">
        <v>256100</v>
      </c>
      <c r="C315" s="5">
        <v>921015</v>
      </c>
      <c r="D315" s="5" t="str">
        <f>VLOOKUP(B315, 'West Penn Wire'!$B$4:$C$638, 2,)</f>
        <v>RG-6 18 SOLID CCS CATVP</v>
      </c>
    </row>
    <row r="316" spans="2:4" x14ac:dyDescent="0.25">
      <c r="B316" s="25">
        <v>256300</v>
      </c>
      <c r="C316" s="5">
        <v>921019</v>
      </c>
      <c r="D316" s="5" t="str">
        <f>VLOOKUP(B316, 'West Penn Wire'!$B$4:$C$638, 2,)</f>
        <v>RG-6 18 SOLID CCS CATVP QUAD-SHIELD</v>
      </c>
    </row>
    <row r="317" spans="2:4" x14ac:dyDescent="0.25">
      <c r="B317" s="25">
        <v>25812</v>
      </c>
      <c r="C317" s="5">
        <v>921021</v>
      </c>
      <c r="D317" s="5" t="str">
        <f>VLOOKUP(B317, 'West Penn Wire'!$B$4:$C$638, 2,)</f>
        <v>RG-58 20 STND TIN  50 OHM PLENUM</v>
      </c>
    </row>
    <row r="318" spans="2:4" x14ac:dyDescent="0.25">
      <c r="B318" s="25" t="s">
        <v>1687</v>
      </c>
      <c r="C318" s="5">
        <v>966525</v>
      </c>
      <c r="D318" s="5" t="str">
        <f>VLOOKUP(B318, 'West Penn Wire'!$B$4:$C$638, 2,)</f>
        <v>No WPW equivalent</v>
      </c>
    </row>
    <row r="319" spans="2:4" x14ac:dyDescent="0.25">
      <c r="B319" s="25" t="s">
        <v>1687</v>
      </c>
      <c r="C319" s="5">
        <v>966802</v>
      </c>
      <c r="D319" s="5" t="str">
        <f>VLOOKUP(B319, 'West Penn Wire'!$B$4:$C$638, 2,)</f>
        <v>No WPW equivalent</v>
      </c>
    </row>
    <row r="320" spans="2:4" x14ac:dyDescent="0.25">
      <c r="B320" s="25">
        <v>254245</v>
      </c>
      <c r="C320" s="5" t="s">
        <v>348</v>
      </c>
      <c r="D320" s="5" t="str">
        <f>VLOOKUP(B320, 'West Penn Wire'!$B$4:$C$638, 2,)</f>
        <v>4 PAIR 24 AWG SOLID CAT 5E CMP</v>
      </c>
    </row>
    <row r="321" spans="2:4" x14ac:dyDescent="0.25">
      <c r="B321" s="25" t="s">
        <v>255</v>
      </c>
      <c r="C321" s="5">
        <v>990001</v>
      </c>
      <c r="D321" s="5" t="str">
        <f>VLOOKUP(B321, 'West Penn Wire'!$B$4:$C$638, 2,)</f>
        <v xml:space="preserve">HOMENET. 1 CAT5E+ 1  RG6 Q.S </v>
      </c>
    </row>
    <row r="322" spans="2:4" x14ac:dyDescent="0.25">
      <c r="B322" s="25" t="s">
        <v>255</v>
      </c>
      <c r="C322" s="5">
        <v>990002</v>
      </c>
      <c r="D322" s="5" t="str">
        <f>VLOOKUP(B322, 'West Penn Wire'!$B$4:$C$638, 2,)</f>
        <v xml:space="preserve">HOMENET. 1 CAT5E+ 1  RG6 Q.S </v>
      </c>
    </row>
    <row r="323" spans="2:4" x14ac:dyDescent="0.25">
      <c r="B323" s="25" t="s">
        <v>1687</v>
      </c>
      <c r="C323" s="5">
        <v>990003</v>
      </c>
      <c r="D323" s="5" t="str">
        <f>VLOOKUP(B323, 'West Penn Wire'!$B$4:$C$638, 2,)</f>
        <v>No WPW equivalent</v>
      </c>
    </row>
    <row r="324" spans="2:4" x14ac:dyDescent="0.25">
      <c r="B324" s="25" t="s">
        <v>1687</v>
      </c>
      <c r="C324" s="5">
        <v>990004</v>
      </c>
      <c r="D324" s="5" t="str">
        <f>VLOOKUP(B324, 'West Penn Wire'!$B$4:$C$638, 2,)</f>
        <v>No WPW equivalent</v>
      </c>
    </row>
    <row r="325" spans="2:4" x14ac:dyDescent="0.25">
      <c r="B325" s="25" t="s">
        <v>349</v>
      </c>
      <c r="C325" s="5">
        <v>991007</v>
      </c>
      <c r="D325" s="5" t="str">
        <f>VLOOKUP(B325, 'West Penn Wire'!$B$4:$C$638, 2,)</f>
        <v>No longer available.</v>
      </c>
    </row>
    <row r="326" spans="2:4" x14ac:dyDescent="0.25">
      <c r="B326" s="25">
        <v>807</v>
      </c>
      <c r="C326" s="5">
        <v>991020</v>
      </c>
      <c r="D326" s="5" t="str">
        <f>VLOOKUP(B326, 'West Penn Wire'!$B$4:$C$638, 2,)</f>
        <v>RG8/X Flexible 16Awg. BC 95% BC Braid 50 ohm</v>
      </c>
    </row>
    <row r="327" spans="2:4" x14ac:dyDescent="0.25">
      <c r="B327" s="25" t="s">
        <v>1687</v>
      </c>
      <c r="C327" s="5">
        <v>991039</v>
      </c>
      <c r="D327" s="5" t="str">
        <f>VLOOKUP(B327, 'West Penn Wire'!$B$4:$C$638, 2,)</f>
        <v>No WPW equivalent</v>
      </c>
    </row>
    <row r="328" spans="2:4" x14ac:dyDescent="0.25">
      <c r="B328" s="25">
        <v>813</v>
      </c>
      <c r="C328" s="5">
        <v>991041</v>
      </c>
      <c r="D328" s="5" t="str">
        <f>VLOOKUP(B328, 'West Penn Wire'!$B$4:$C$638, 2,)</f>
        <v>RG-58 20 SOLID TIN 50 OHM</v>
      </c>
    </row>
    <row r="329" spans="2:4" x14ac:dyDescent="0.25">
      <c r="B329" s="25">
        <v>812</v>
      </c>
      <c r="C329" s="5">
        <v>991045</v>
      </c>
      <c r="D329" s="5" t="str">
        <f>VLOOKUP(B329, 'West Penn Wire'!$B$4:$C$638, 2,)</f>
        <v>RG-58 20 STND TIN  50 OHM</v>
      </c>
    </row>
    <row r="330" spans="2:4" x14ac:dyDescent="0.25">
      <c r="B330" s="25" t="s">
        <v>1687</v>
      </c>
      <c r="C330" s="5">
        <v>991047</v>
      </c>
      <c r="D330" s="5" t="str">
        <f>VLOOKUP(B330, 'West Penn Wire'!$B$4:$C$638, 2,)</f>
        <v>No WPW equivalent</v>
      </c>
    </row>
    <row r="331" spans="2:4" x14ac:dyDescent="0.25">
      <c r="B331" s="25">
        <v>812</v>
      </c>
      <c r="C331" s="5">
        <v>991049</v>
      </c>
      <c r="D331" s="5" t="str">
        <f>VLOOKUP(B331, 'West Penn Wire'!$B$4:$C$638, 2,)</f>
        <v>RG-58 20 STND TIN  50 OHM</v>
      </c>
    </row>
    <row r="332" spans="2:4" x14ac:dyDescent="0.25">
      <c r="B332" s="25">
        <v>818</v>
      </c>
      <c r="C332" s="5">
        <v>991055</v>
      </c>
      <c r="D332" s="5" t="str">
        <f>VLOOKUP(B332, 'West Penn Wire'!$B$4:$C$638, 2,)</f>
        <v>No longer available.</v>
      </c>
    </row>
    <row r="333" spans="2:4" x14ac:dyDescent="0.25">
      <c r="B333" s="25">
        <v>814</v>
      </c>
      <c r="C333" s="5">
        <v>991057</v>
      </c>
      <c r="D333" s="5" t="str">
        <f>VLOOKUP(B333, 'West Penn Wire'!$B$4:$C$638, 2,)</f>
        <v>No longer available; see 815</v>
      </c>
    </row>
    <row r="334" spans="2:4" x14ac:dyDescent="0.25">
      <c r="B334" s="25" t="s">
        <v>1687</v>
      </c>
      <c r="C334" s="5">
        <v>991061</v>
      </c>
      <c r="D334" s="5" t="str">
        <f>VLOOKUP(B334, 'West Penn Wire'!$B$4:$C$638, 2,)</f>
        <v>No WPW equivalent</v>
      </c>
    </row>
    <row r="335" spans="2:4" x14ac:dyDescent="0.25">
      <c r="B335" s="25" t="s">
        <v>1687</v>
      </c>
      <c r="C335" s="5">
        <v>991069</v>
      </c>
      <c r="D335" s="5" t="str">
        <f>VLOOKUP(B335, 'West Penn Wire'!$B$4:$C$638, 2,)</f>
        <v>No WPW equivalent</v>
      </c>
    </row>
    <row r="336" spans="2:4" x14ac:dyDescent="0.25">
      <c r="B336" s="25">
        <v>810</v>
      </c>
      <c r="C336" s="5">
        <v>991071</v>
      </c>
      <c r="D336" s="5" t="str">
        <f>VLOOKUP(B336, 'West Penn Wire'!$B$4:$C$638, 2,)</f>
        <v>RG-213/U  12 Awg. BC 95% BC Braid 50 ohm</v>
      </c>
    </row>
    <row r="337" spans="2:4" x14ac:dyDescent="0.25">
      <c r="B337" s="25" t="s">
        <v>1687</v>
      </c>
      <c r="C337" s="5">
        <v>991075</v>
      </c>
      <c r="D337" s="5" t="str">
        <f>VLOOKUP(B337, 'West Penn Wire'!$B$4:$C$638, 2,)</f>
        <v>No WPW equivalent</v>
      </c>
    </row>
    <row r="338" spans="2:4" x14ac:dyDescent="0.25">
      <c r="B338" s="25" t="s">
        <v>1687</v>
      </c>
      <c r="C338" s="5">
        <v>991079</v>
      </c>
      <c r="D338" s="5" t="str">
        <f>VLOOKUP(B338, 'West Penn Wire'!$B$4:$C$638, 2,)</f>
        <v>No WPW equivalent</v>
      </c>
    </row>
    <row r="339" spans="2:4" x14ac:dyDescent="0.25">
      <c r="B339" s="25" t="s">
        <v>1687</v>
      </c>
      <c r="C339" s="5">
        <v>991779</v>
      </c>
      <c r="D339" s="5" t="str">
        <f>VLOOKUP(B339, 'West Penn Wire'!$B$4:$C$638, 2,)</f>
        <v>No WPW equivalent</v>
      </c>
    </row>
    <row r="340" spans="2:4" x14ac:dyDescent="0.25">
      <c r="B340" s="25">
        <v>5900</v>
      </c>
      <c r="C340" s="5">
        <v>992109</v>
      </c>
      <c r="D340" s="5" t="str">
        <f>VLOOKUP(B340, 'West Penn Wire'!$B$4:$C$638, 2,)</f>
        <v>No longer available; see 6100</v>
      </c>
    </row>
    <row r="341" spans="2:4" x14ac:dyDescent="0.25">
      <c r="B341" s="25">
        <v>5990</v>
      </c>
      <c r="C341" s="5">
        <v>992115</v>
      </c>
      <c r="D341" s="5" t="str">
        <f>VLOOKUP(B341, 'West Penn Wire'!$B$4:$C$638, 2,)</f>
        <v>No longer available.</v>
      </c>
    </row>
    <row r="342" spans="2:4" x14ac:dyDescent="0.25">
      <c r="B342" s="25" t="s">
        <v>1687</v>
      </c>
      <c r="C342" s="5">
        <v>992128</v>
      </c>
      <c r="D342" s="5" t="str">
        <f>VLOOKUP(B342, 'West Penn Wire'!$B$4:$C$638, 2,)</f>
        <v>No WPW equivalent</v>
      </c>
    </row>
    <row r="343" spans="2:4" x14ac:dyDescent="0.25">
      <c r="B343" s="25" t="s">
        <v>1687</v>
      </c>
      <c r="C343" s="5">
        <v>992132</v>
      </c>
      <c r="D343" s="5" t="str">
        <f>VLOOKUP(B343, 'West Penn Wire'!$B$4:$C$638, 2,)</f>
        <v>No WPW equivalent</v>
      </c>
    </row>
    <row r="344" spans="2:4" x14ac:dyDescent="0.25">
      <c r="B344" s="25">
        <v>6170</v>
      </c>
      <c r="C344" s="5">
        <v>992141</v>
      </c>
      <c r="D344" s="5" t="str">
        <f>VLOOKUP(B344, 'West Penn Wire'!$B$4:$C$638, 2,)</f>
        <v>No longer available.</v>
      </c>
    </row>
    <row r="345" spans="2:4" x14ac:dyDescent="0.25">
      <c r="B345" s="25" t="s">
        <v>1687</v>
      </c>
      <c r="C345" s="5">
        <v>992151</v>
      </c>
      <c r="D345" s="5" t="str">
        <f>VLOOKUP(B345, 'West Penn Wire'!$B$4:$C$638, 2,)</f>
        <v>No WPW equivalent</v>
      </c>
    </row>
    <row r="346" spans="2:4" x14ac:dyDescent="0.25">
      <c r="B346" s="25">
        <v>821</v>
      </c>
      <c r="C346" s="5">
        <v>992153</v>
      </c>
      <c r="D346" s="5" t="str">
        <f>VLOOKUP(B346, 'West Penn Wire'!$B$4:$C$638, 2,)</f>
        <v>RG-11 14 SOLID BARE CATV</v>
      </c>
    </row>
    <row r="347" spans="2:4" x14ac:dyDescent="0.25">
      <c r="B347" s="25">
        <v>821</v>
      </c>
      <c r="C347" s="5">
        <v>992156</v>
      </c>
      <c r="D347" s="5" t="str">
        <f>VLOOKUP(B347, 'West Penn Wire'!$B$4:$C$638, 2,)</f>
        <v>RG-11 14 SOLID BARE CATV</v>
      </c>
    </row>
    <row r="348" spans="2:4" x14ac:dyDescent="0.25">
      <c r="B348" s="25">
        <v>811</v>
      </c>
      <c r="C348" s="5">
        <v>992161</v>
      </c>
      <c r="D348" s="5" t="str">
        <f>VLOOKUP(B348, 'West Penn Wire'!$B$4:$C$638, 2,)</f>
        <v>RG-11 14 SOLID BARE CL2</v>
      </c>
    </row>
    <row r="349" spans="2:4" x14ac:dyDescent="0.25">
      <c r="B349" s="25" t="s">
        <v>156</v>
      </c>
      <c r="C349" s="5">
        <v>992165</v>
      </c>
      <c r="D349" s="5" t="str">
        <f>VLOOKUP(B349, 'West Penn Wire'!$B$4:$C$638, 2,)</f>
        <v>RG11 Quad shielded CATV</v>
      </c>
    </row>
    <row r="350" spans="2:4" x14ac:dyDescent="0.25">
      <c r="B350" s="25" t="s">
        <v>1687</v>
      </c>
      <c r="C350" s="5">
        <v>992251</v>
      </c>
      <c r="D350" s="5" t="str">
        <f>VLOOKUP(B350, 'West Penn Wire'!$B$4:$C$638, 2,)</f>
        <v>No WPW equivalent</v>
      </c>
    </row>
    <row r="351" spans="2:4" x14ac:dyDescent="0.25">
      <c r="B351" s="25">
        <v>6140</v>
      </c>
      <c r="C351" s="5">
        <v>992479</v>
      </c>
      <c r="D351" s="5" t="str">
        <f>VLOOKUP(B351, 'West Penn Wire'!$B$4:$C$638, 2,)</f>
        <v>RG-6 18 SOLID CCS  OUTDOOR FLOODED</v>
      </c>
    </row>
    <row r="352" spans="2:4" x14ac:dyDescent="0.25">
      <c r="B352" s="25" t="s">
        <v>1687</v>
      </c>
      <c r="C352" s="5">
        <v>992841</v>
      </c>
      <c r="D352" s="5" t="str">
        <f>VLOOKUP(B352, 'West Penn Wire'!$B$4:$C$638, 2,)</f>
        <v>No WPW equivalent</v>
      </c>
    </row>
    <row r="353" spans="2:4" x14ac:dyDescent="0.25">
      <c r="B353" s="25" t="s">
        <v>1687</v>
      </c>
      <c r="C353" s="5">
        <v>992874</v>
      </c>
      <c r="D353" s="5" t="str">
        <f>VLOOKUP(B353, 'West Penn Wire'!$B$4:$C$638, 2,)</f>
        <v>No WPW equivalent</v>
      </c>
    </row>
    <row r="354" spans="2:4" x14ac:dyDescent="0.25">
      <c r="B354" s="25" t="s">
        <v>1687</v>
      </c>
      <c r="C354" s="5">
        <v>993001</v>
      </c>
      <c r="D354" s="5" t="str">
        <f>VLOOKUP(B354, 'West Penn Wire'!$B$4:$C$638, 2,)</f>
        <v>No WPW equivalent</v>
      </c>
    </row>
    <row r="355" spans="2:4" x14ac:dyDescent="0.25">
      <c r="B355" s="25" t="s">
        <v>1687</v>
      </c>
      <c r="C355" s="5">
        <v>993009</v>
      </c>
      <c r="D355" s="5" t="str">
        <f>VLOOKUP(B355, 'West Penn Wire'!$B$4:$C$638, 2,)</f>
        <v>No WPW equivalent</v>
      </c>
    </row>
    <row r="356" spans="2:4" x14ac:dyDescent="0.25">
      <c r="B356" s="25" t="s">
        <v>350</v>
      </c>
      <c r="C356" s="5">
        <v>993201</v>
      </c>
      <c r="D356" s="5" t="str">
        <f>VLOOKUP(B356, 'West Penn Wire'!$B$4:$C$638, 2,)</f>
        <v>No longer available.</v>
      </c>
    </row>
    <row r="357" spans="2:4" x14ac:dyDescent="0.25">
      <c r="B357" s="25" t="s">
        <v>1687</v>
      </c>
      <c r="C357" s="5">
        <v>993205</v>
      </c>
      <c r="D357" s="5" t="str">
        <f>VLOOKUP(B357, 'West Penn Wire'!$B$4:$C$638, 2,)</f>
        <v>No WPW equivalent</v>
      </c>
    </row>
    <row r="358" spans="2:4" x14ac:dyDescent="0.25">
      <c r="B358" s="25">
        <v>825</v>
      </c>
      <c r="C358" s="5">
        <v>993211</v>
      </c>
      <c r="D358" s="5" t="str">
        <f>VLOOKUP(B358, 'West Penn Wire'!$B$4:$C$638, 2,)</f>
        <v xml:space="preserve">MINIATURE 25 SOLID BARE CM </v>
      </c>
    </row>
    <row r="359" spans="2:4" x14ac:dyDescent="0.25">
      <c r="B359" s="25" t="s">
        <v>1687</v>
      </c>
      <c r="C359" s="5">
        <v>993251</v>
      </c>
      <c r="D359" s="5" t="str">
        <f>VLOOKUP(B359, 'West Penn Wire'!$B$4:$C$638, 2,)</f>
        <v>No WPW equivalent</v>
      </c>
    </row>
    <row r="360" spans="2:4" x14ac:dyDescent="0.25">
      <c r="B360" s="25" t="s">
        <v>142</v>
      </c>
      <c r="C360" s="5">
        <v>993253</v>
      </c>
      <c r="D360" s="5" t="str">
        <f>VLOOKUP(B360, 'West Penn Wire'!$B$4:$C$638, 2,)</f>
        <v>RG-59 20 SOLID BARE CM + 1 PAIR 18 STND SIAMESE</v>
      </c>
    </row>
    <row r="361" spans="2:4" x14ac:dyDescent="0.25">
      <c r="B361" s="25" t="s">
        <v>1687</v>
      </c>
      <c r="C361" s="5">
        <v>993254</v>
      </c>
      <c r="D361" s="5" t="str">
        <f>VLOOKUP(B361, 'West Penn Wire'!$B$4:$C$638, 2,)</f>
        <v>No WPW equivalent</v>
      </c>
    </row>
    <row r="362" spans="2:4" x14ac:dyDescent="0.25">
      <c r="B362" s="25">
        <v>252815</v>
      </c>
      <c r="C362" s="5">
        <v>993256</v>
      </c>
      <c r="D362" s="5" t="str">
        <f>VLOOKUP(B362, 'West Penn Wire'!$B$4:$C$638, 2,)</f>
        <v>RG-59 20 SOLID BARE CMP + 1 PAIR 18 STND SIAMESE</v>
      </c>
    </row>
    <row r="363" spans="2:4" x14ac:dyDescent="0.25">
      <c r="B363" s="25" t="s">
        <v>1687</v>
      </c>
      <c r="C363" s="5">
        <v>993265</v>
      </c>
      <c r="D363" s="5" t="str">
        <f>VLOOKUP(B363, 'West Penn Wire'!$B$4:$C$638, 2,)</f>
        <v>No WPW equivalent</v>
      </c>
    </row>
    <row r="364" spans="2:4" x14ac:dyDescent="0.25">
      <c r="B364" s="25" t="s">
        <v>351</v>
      </c>
      <c r="C364" s="5">
        <v>993267</v>
      </c>
      <c r="D364" s="5" t="str">
        <f>VLOOKUP(B364, 'West Penn Wire'!$B$4:$C$638, 2,)</f>
        <v>RG-6 18 SOLID BARE CM + 1 PAIR 16 STND SIAMESE</v>
      </c>
    </row>
    <row r="365" spans="2:4" x14ac:dyDescent="0.25">
      <c r="B365" s="25" t="s">
        <v>1687</v>
      </c>
      <c r="C365" s="5">
        <v>993317</v>
      </c>
      <c r="D365" s="5" t="str">
        <f>VLOOKUP(B365, 'West Penn Wire'!$B$4:$C$638, 2,)</f>
        <v>No WPW equivalent</v>
      </c>
    </row>
    <row r="366" spans="2:4" x14ac:dyDescent="0.25">
      <c r="B366" s="25" t="s">
        <v>1687</v>
      </c>
      <c r="C366" s="5">
        <v>994762</v>
      </c>
      <c r="D366" s="5" t="str">
        <f>VLOOKUP(B366, 'West Penn Wire'!$B$4:$C$638, 2,)</f>
        <v>No WPW equivalent</v>
      </c>
    </row>
    <row r="367" spans="2:4" x14ac:dyDescent="0.25">
      <c r="B367" s="25" t="s">
        <v>1687</v>
      </c>
      <c r="C367" s="5">
        <v>994764</v>
      </c>
      <c r="D367" s="5" t="str">
        <f>VLOOKUP(B367, 'West Penn Wire'!$B$4:$C$638, 2,)</f>
        <v>No WPW equivalent</v>
      </c>
    </row>
    <row r="368" spans="2:4" x14ac:dyDescent="0.25">
      <c r="B368" s="25" t="s">
        <v>43</v>
      </c>
      <c r="C368" s="5">
        <v>995203</v>
      </c>
      <c r="D368" s="5" t="str">
        <f>VLOOKUP(B368, 'West Penn Wire'!$B$4:$C$638, 2,)</f>
        <v>3 PAIR 22 STND SHIELDED CM TINNED</v>
      </c>
    </row>
    <row r="369" spans="2:4" x14ac:dyDescent="0.25">
      <c r="B369" s="25" t="s">
        <v>1687</v>
      </c>
      <c r="C369" s="5">
        <v>996212</v>
      </c>
      <c r="D369" s="5" t="str">
        <f>VLOOKUP(B369, 'West Penn Wire'!$B$4:$C$638, 2,)</f>
        <v>No WPW equivalent</v>
      </c>
    </row>
    <row r="370" spans="2:4" x14ac:dyDescent="0.25">
      <c r="B370" s="25">
        <v>254246</v>
      </c>
      <c r="C370" s="5">
        <v>977964</v>
      </c>
      <c r="D370" s="5" t="str">
        <f>VLOOKUP(B370, 'West Penn Wire'!$B$4:$C$638, 2,)</f>
        <v>4 PAIR 24 AWG SOLID CAT 6 CMP</v>
      </c>
    </row>
  </sheetData>
  <sheetProtection password="CB2B" sheet="1" objects="1" scenarios="1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7"/>
  <sheetViews>
    <sheetView topLeftCell="A59" workbookViewId="0">
      <selection activeCell="E76" sqref="E76"/>
    </sheetView>
  </sheetViews>
  <sheetFormatPr defaultRowHeight="15" x14ac:dyDescent="0.25"/>
  <cols>
    <col min="2" max="2" width="9.28515625" style="2" bestFit="1" customWidth="1"/>
    <col min="3" max="3" width="11.85546875" style="1" bestFit="1" customWidth="1"/>
    <col min="4" max="4" width="49.85546875" style="2" bestFit="1" customWidth="1"/>
  </cols>
  <sheetData>
    <row r="1" spans="2:4" x14ac:dyDescent="0.25">
      <c r="B1" s="6" t="s">
        <v>322</v>
      </c>
      <c r="C1" s="9" t="s">
        <v>1329</v>
      </c>
      <c r="D1" s="6" t="s">
        <v>2124</v>
      </c>
    </row>
    <row r="2" spans="2:4" x14ac:dyDescent="0.25">
      <c r="B2" s="5">
        <v>841</v>
      </c>
      <c r="C2" s="10" t="s">
        <v>1332</v>
      </c>
      <c r="D2" s="5" t="str">
        <f>VLOOKUP(B2,'West Penn Wire'!$B$4:$C$638,2,)</f>
        <v>RG-6 18 SOLID BARE CATV</v>
      </c>
    </row>
    <row r="3" spans="2:4" x14ac:dyDescent="0.25">
      <c r="B3" s="5" t="s">
        <v>131</v>
      </c>
      <c r="C3" s="10" t="s">
        <v>1330</v>
      </c>
      <c r="D3" s="5" t="str">
        <f>VLOOKUP(B3,'West Penn Wire'!$B$4:$C$638,2,)</f>
        <v>RG-6 18 SOLID BARE CATVP QUAD-SHIELD</v>
      </c>
    </row>
    <row r="4" spans="2:4" x14ac:dyDescent="0.25">
      <c r="B4" s="5">
        <v>4245</v>
      </c>
      <c r="C4" s="10" t="s">
        <v>1333</v>
      </c>
      <c r="D4" s="5" t="str">
        <f>VLOOKUP(B4,'West Penn Wire'!$B$4:$C$638,2,)</f>
        <v>CATEGORY 5E CMR 4 PAIR</v>
      </c>
    </row>
    <row r="5" spans="2:4" x14ac:dyDescent="0.25">
      <c r="B5" s="5">
        <v>4245</v>
      </c>
      <c r="C5" s="10" t="s">
        <v>1331</v>
      </c>
      <c r="D5" s="5" t="str">
        <f>VLOOKUP(B5,'West Penn Wire'!$B$4:$C$638,2,)</f>
        <v>CATEGORY 5E CMR 4 PAIR</v>
      </c>
    </row>
    <row r="6" spans="2:4" x14ac:dyDescent="0.25">
      <c r="B6" s="5" t="s">
        <v>257</v>
      </c>
      <c r="C6" s="10" t="s">
        <v>1334</v>
      </c>
      <c r="D6" s="5" t="str">
        <f>VLOOKUP(B6,'West Penn Wire'!$B$4:$C$638,2,)</f>
        <v>HOMENET. 2 CAT5E+ 2 RG6 Q.S+ 2 MM FIBER OPTIC</v>
      </c>
    </row>
    <row r="7" spans="2:4" x14ac:dyDescent="0.25">
      <c r="B7" s="5" t="s">
        <v>251</v>
      </c>
      <c r="C7" s="10" t="s">
        <v>1335</v>
      </c>
      <c r="D7" s="5" t="str">
        <f>VLOOKUP(B7,'West Penn Wire'!$B$4:$C$638,2,)</f>
        <v>HOMENET. 2 CAT5E+ 2 RG6 Q.S</v>
      </c>
    </row>
    <row r="8" spans="2:4" x14ac:dyDescent="0.25">
      <c r="B8" s="5">
        <v>254245</v>
      </c>
      <c r="C8" s="10" t="s">
        <v>1336</v>
      </c>
      <c r="D8" s="5" t="str">
        <f>VLOOKUP(B8,'West Penn Wire'!$B$4:$C$638,2,)</f>
        <v>4 PAIR 24 AWG SOLID CAT 5E CMP</v>
      </c>
    </row>
    <row r="9" spans="2:4" x14ac:dyDescent="0.25">
      <c r="B9" s="5" t="s">
        <v>1338</v>
      </c>
      <c r="C9" s="10" t="s">
        <v>1337</v>
      </c>
      <c r="D9" s="5" t="str">
        <f>VLOOKUP(B9,'West Penn Wire'!$B$4:$C$638,2,)</f>
        <v>1 PAIR 24 STND SHIELDED CM TINNED AES/EBU DIGITAL</v>
      </c>
    </row>
    <row r="10" spans="2:4" x14ac:dyDescent="0.25">
      <c r="B10" s="5">
        <v>25843</v>
      </c>
      <c r="C10" s="10" t="s">
        <v>1339</v>
      </c>
      <c r="D10" s="5" t="str">
        <f>VLOOKUP(B10,'West Penn Wire'!$B$4:$C$638,2,)</f>
        <v>No longer available; see 25841</v>
      </c>
    </row>
    <row r="11" spans="2:4" x14ac:dyDescent="0.25">
      <c r="B11" s="5" t="s">
        <v>897</v>
      </c>
      <c r="C11" s="10" t="s">
        <v>1340</v>
      </c>
      <c r="D11" s="5" t="str">
        <f>VLOOKUP(B11,'West Penn Wire'!$B$4:$C$638,2,)</f>
        <v>No longer available; see 25Q841</v>
      </c>
    </row>
    <row r="12" spans="2:4" x14ac:dyDescent="0.25">
      <c r="B12" s="5">
        <v>25815</v>
      </c>
      <c r="C12" s="10" t="s">
        <v>1341</v>
      </c>
      <c r="D12" s="5" t="str">
        <f>VLOOKUP(B12,'West Penn Wire'!$B$4:$C$638,2,)</f>
        <v xml:space="preserve">RG-59 20 SOLID BARE CMP   </v>
      </c>
    </row>
    <row r="13" spans="2:4" x14ac:dyDescent="0.25">
      <c r="B13" s="5">
        <v>252815</v>
      </c>
      <c r="C13" s="10" t="s">
        <v>1342</v>
      </c>
      <c r="D13" s="5" t="str">
        <f>VLOOKUP(B13,'West Penn Wire'!$B$4:$C$638,2,)</f>
        <v>RG-59 20 SOLID BARE CMP + 1 PAIR 18 STND SIAMESE</v>
      </c>
    </row>
    <row r="14" spans="2:4" x14ac:dyDescent="0.25">
      <c r="B14" s="5">
        <v>25819</v>
      </c>
      <c r="C14" s="10" t="s">
        <v>1343</v>
      </c>
      <c r="D14" s="5" t="str">
        <f>VLOOKUP(B14,'West Penn Wire'!$B$4:$C$638,2,)</f>
        <v>RG-59 20 SOLID BARE CMP SDI COAX</v>
      </c>
    </row>
    <row r="15" spans="2:4" x14ac:dyDescent="0.25">
      <c r="B15" s="5">
        <v>25812</v>
      </c>
      <c r="C15" s="10" t="s">
        <v>1344</v>
      </c>
      <c r="D15" s="5" t="str">
        <f>VLOOKUP(B15,'West Penn Wire'!$B$4:$C$638,2,)</f>
        <v>RG-58 20 STND TIN  50 OHM PLENUM</v>
      </c>
    </row>
    <row r="16" spans="2:4" x14ac:dyDescent="0.25">
      <c r="B16" s="5">
        <v>256300</v>
      </c>
      <c r="C16" s="10" t="s">
        <v>1345</v>
      </c>
      <c r="D16" s="5" t="str">
        <f>VLOOKUP(B16,'West Penn Wire'!$B$4:$C$638,2,)</f>
        <v>RG-6 18 SOLID CCS CATVP QUAD-SHIELD</v>
      </c>
    </row>
    <row r="17" spans="2:4" x14ac:dyDescent="0.25">
      <c r="B17" s="5" t="s">
        <v>131</v>
      </c>
      <c r="C17" s="10" t="s">
        <v>1346</v>
      </c>
      <c r="D17" s="5" t="str">
        <f>VLOOKUP(B17,'West Penn Wire'!$B$4:$C$638,2,)</f>
        <v>RG-6 18 SOLID BARE CATVP QUAD-SHIELD</v>
      </c>
    </row>
    <row r="18" spans="2:4" x14ac:dyDescent="0.25">
      <c r="B18" s="5">
        <v>256100</v>
      </c>
      <c r="C18" s="10" t="s">
        <v>1347</v>
      </c>
      <c r="D18" s="5" t="str">
        <f>VLOOKUP(B18,'West Penn Wire'!$B$4:$C$638,2,)</f>
        <v>RG-6 18 SOLID CCS CATVP</v>
      </c>
    </row>
    <row r="19" spans="2:4" x14ac:dyDescent="0.25">
      <c r="B19" s="5">
        <v>25841</v>
      </c>
      <c r="C19" s="10" t="s">
        <v>1348</v>
      </c>
      <c r="D19" s="5" t="str">
        <f>VLOOKUP(B19,'West Penn Wire'!$B$4:$C$638,2,)</f>
        <v>RG-6 18 SOLID BARE CATVP</v>
      </c>
    </row>
    <row r="20" spans="2:4" x14ac:dyDescent="0.25">
      <c r="B20" s="5">
        <v>25806</v>
      </c>
      <c r="C20" s="10" t="s">
        <v>1349</v>
      </c>
      <c r="D20" s="5" t="str">
        <f>VLOOKUP(B20,'West Penn Wire'!$B$4:$C$638,2,)</f>
        <v>RG-6 18 SOLID BARE CMP</v>
      </c>
    </row>
    <row r="21" spans="2:4" x14ac:dyDescent="0.25">
      <c r="B21" s="5">
        <v>256350</v>
      </c>
      <c r="C21" s="10" t="s">
        <v>1350</v>
      </c>
      <c r="D21" s="5" t="str">
        <f>VLOOKUP(B21,'West Penn Wire'!$B$4:$C$638,2,)</f>
        <v>RG-6 18 SOLID BARE CMP SDI COAX</v>
      </c>
    </row>
    <row r="22" spans="2:4" x14ac:dyDescent="0.25">
      <c r="B22" s="5">
        <v>25821</v>
      </c>
      <c r="C22" s="10" t="s">
        <v>1351</v>
      </c>
      <c r="D22" s="5" t="str">
        <f>VLOOKUP(B22,'West Penn Wire'!$B$4:$C$638,2,)</f>
        <v>RG-11 14 SOLID BARE CATVP</v>
      </c>
    </row>
    <row r="23" spans="2:4" x14ac:dyDescent="0.25">
      <c r="B23" s="5">
        <v>25811</v>
      </c>
      <c r="C23" s="10" t="s">
        <v>1352</v>
      </c>
      <c r="D23" s="5" t="str">
        <f>VLOOKUP(B23,'West Penn Wire'!$B$4:$C$638,2,)</f>
        <v>RG-11 14 SOLID BARE CL2P</v>
      </c>
    </row>
    <row r="24" spans="2:4" x14ac:dyDescent="0.25">
      <c r="B24" s="5" t="s">
        <v>160</v>
      </c>
      <c r="C24" s="10" t="s">
        <v>1353</v>
      </c>
      <c r="D24" s="5" t="str">
        <f>VLOOKUP(B24,'West Penn Wire'!$B$4:$C$638,2,)</f>
        <v>RG-11 14 SOLID BARE CATVP QUAD-SHIELD</v>
      </c>
    </row>
    <row r="25" spans="2:4" x14ac:dyDescent="0.25">
      <c r="B25" s="5">
        <v>813</v>
      </c>
      <c r="C25" s="10" t="s">
        <v>1354</v>
      </c>
      <c r="D25" s="5" t="str">
        <f>VLOOKUP(B25,'West Penn Wire'!$B$4:$C$638,2,)</f>
        <v>RG-58 20 SOLID TIN 50 OHM</v>
      </c>
    </row>
    <row r="26" spans="2:4" x14ac:dyDescent="0.25">
      <c r="B26" s="5">
        <v>812</v>
      </c>
      <c r="C26" s="10" t="s">
        <v>1355</v>
      </c>
      <c r="D26" s="5" t="str">
        <f>VLOOKUP(B26,'West Penn Wire'!$B$4:$C$638,2,)</f>
        <v>RG-58 20 STND TIN  50 OHM</v>
      </c>
    </row>
    <row r="27" spans="2:4" x14ac:dyDescent="0.25">
      <c r="B27" s="5" t="s">
        <v>1211</v>
      </c>
      <c r="C27" s="10" t="s">
        <v>1356</v>
      </c>
      <c r="D27" s="5" t="str">
        <f>VLOOKUP(B27,'West Penn Wire'!$B$4:$C$638,2,)</f>
        <v>CAT 5 2 PAIR PLENUM</v>
      </c>
    </row>
    <row r="28" spans="2:4" x14ac:dyDescent="0.25">
      <c r="B28" s="5">
        <v>254245</v>
      </c>
      <c r="C28" s="10" t="s">
        <v>1357</v>
      </c>
      <c r="D28" s="5" t="str">
        <f>VLOOKUP(B28,'West Penn Wire'!$B$4:$C$638,2,)</f>
        <v>4 PAIR 24 AWG SOLID CAT 5E CMP</v>
      </c>
    </row>
    <row r="29" spans="2:4" x14ac:dyDescent="0.25">
      <c r="B29" s="5" t="s">
        <v>1359</v>
      </c>
      <c r="C29" s="10" t="s">
        <v>1358</v>
      </c>
      <c r="D29" s="5" t="str">
        <f>VLOOKUP(B29,'West Penn Wire'!$B$4:$C$638,2,)</f>
        <v>CAT 3 25 PAIR CMR</v>
      </c>
    </row>
    <row r="30" spans="2:4" x14ac:dyDescent="0.25">
      <c r="B30" s="5" t="s">
        <v>1361</v>
      </c>
      <c r="C30" s="10" t="s">
        <v>1360</v>
      </c>
      <c r="D30" s="5" t="str">
        <f>VLOOKUP(B30,'West Penn Wire'!$B$4:$C$638,2,)</f>
        <v>CAT 3 50 PAIR CMR</v>
      </c>
    </row>
    <row r="31" spans="2:4" x14ac:dyDescent="0.25">
      <c r="B31" s="5" t="s">
        <v>1363</v>
      </c>
      <c r="C31" s="10" t="s">
        <v>1362</v>
      </c>
      <c r="D31" s="5" t="str">
        <f>VLOOKUP(B31,'West Penn Wire'!$B$4:$C$638,2,)</f>
        <v>CAT 3 100 PAIR CMR</v>
      </c>
    </row>
    <row r="32" spans="2:4" x14ac:dyDescent="0.25">
      <c r="B32" s="5" t="s">
        <v>1365</v>
      </c>
      <c r="C32" s="10" t="s">
        <v>1364</v>
      </c>
      <c r="D32" s="5" t="str">
        <f>VLOOKUP(B32,'West Penn Wire'!$B$4:$C$638,2,)</f>
        <v>CAT 3 200 PAIR CMR</v>
      </c>
    </row>
    <row r="33" spans="2:4" x14ac:dyDescent="0.25">
      <c r="B33" s="5" t="s">
        <v>3202</v>
      </c>
      <c r="C33" s="10" t="s">
        <v>1366</v>
      </c>
      <c r="D33" s="5" t="str">
        <f>VLOOKUP(B33,'West Penn Wire'!$B$4:$C$638,2,)</f>
        <v>CAT 3 400 PAIR CMR</v>
      </c>
    </row>
    <row r="34" spans="2:4" x14ac:dyDescent="0.25">
      <c r="B34" s="5" t="s">
        <v>1368</v>
      </c>
      <c r="C34" s="10" t="s">
        <v>1367</v>
      </c>
      <c r="D34" s="5" t="str">
        <f>VLOOKUP(B34,'West Penn Wire'!$B$4:$C$638,2,)</f>
        <v>CAT 3 25 PAIR CMP</v>
      </c>
    </row>
    <row r="35" spans="2:4" x14ac:dyDescent="0.25">
      <c r="B35" s="5" t="s">
        <v>1370</v>
      </c>
      <c r="C35" s="10" t="s">
        <v>1369</v>
      </c>
      <c r="D35" s="5" t="str">
        <f>VLOOKUP(B35,'West Penn Wire'!$B$4:$C$638,2,)</f>
        <v>CAT 3 50 PAIR CMP</v>
      </c>
    </row>
    <row r="36" spans="2:4" x14ac:dyDescent="0.25">
      <c r="B36" s="5" t="s">
        <v>1372</v>
      </c>
      <c r="C36" s="10" t="s">
        <v>1371</v>
      </c>
      <c r="D36" s="5" t="str">
        <f>VLOOKUP(B36,'West Penn Wire'!$B$4:$C$638,2,)</f>
        <v>CAT 3 100 PAIR CMP</v>
      </c>
    </row>
    <row r="37" spans="2:4" x14ac:dyDescent="0.25">
      <c r="B37" s="5" t="s">
        <v>1374</v>
      </c>
      <c r="C37" s="10" t="s">
        <v>1373</v>
      </c>
      <c r="D37" s="5" t="str">
        <f>VLOOKUP(B37,'West Penn Wire'!$B$4:$C$638,2,)</f>
        <v>CAT 3 200 PAIR CMP</v>
      </c>
    </row>
    <row r="38" spans="2:4" x14ac:dyDescent="0.25">
      <c r="B38" s="5">
        <v>210454</v>
      </c>
      <c r="C38" s="10" t="s">
        <v>1375</v>
      </c>
      <c r="D38" s="5" t="str">
        <f>VLOOKUP(B38,'West Penn Wire'!$B$4:$C$638,2,)</f>
        <v>2 PAIR 22 STND IND SHIELDED CM TINNED ZIP CONST.</v>
      </c>
    </row>
    <row r="39" spans="2:4" x14ac:dyDescent="0.25">
      <c r="B39" s="5">
        <v>454</v>
      </c>
      <c r="C39" s="10" t="s">
        <v>1376</v>
      </c>
      <c r="D39" s="5" t="str">
        <f>VLOOKUP(B39,'West Penn Wire'!$B$4:$C$638,2,)</f>
        <v>1 PAIR 22 STND SHIELDED CM TINNED</v>
      </c>
    </row>
    <row r="40" spans="2:4" x14ac:dyDescent="0.25">
      <c r="B40" s="5" t="s">
        <v>553</v>
      </c>
      <c r="C40" s="10" t="s">
        <v>1377</v>
      </c>
      <c r="D40" s="5" t="str">
        <f>VLOOKUP(B40,'West Penn Wire'!$B$4:$C$638,2,)</f>
        <v>1 PAIR 22 (7X30) TINNED SHIELDED CMP DATA</v>
      </c>
    </row>
    <row r="41" spans="2:4" x14ac:dyDescent="0.25">
      <c r="B41" s="5" t="s">
        <v>1379</v>
      </c>
      <c r="C41" s="10" t="s">
        <v>1378</v>
      </c>
      <c r="D41" s="5" t="str">
        <f>VLOOKUP(B41,'West Penn Wire'!$B$4:$C$638,2,)</f>
        <v>No longer available.</v>
      </c>
    </row>
    <row r="42" spans="2:4" x14ac:dyDescent="0.25">
      <c r="B42" s="5" t="s">
        <v>1381</v>
      </c>
      <c r="C42" s="10" t="s">
        <v>1380</v>
      </c>
      <c r="D42" s="5" t="str">
        <f>VLOOKUP(B42,'West Penn Wire'!$B$4:$C$638,2,)</f>
        <v>No longer available.</v>
      </c>
    </row>
    <row r="43" spans="2:4" x14ac:dyDescent="0.25">
      <c r="B43" s="5">
        <v>254245</v>
      </c>
      <c r="C43" s="10" t="s">
        <v>1382</v>
      </c>
      <c r="D43" s="5" t="str">
        <f>VLOOKUP(B43,'West Penn Wire'!$B$4:$C$638,2,)</f>
        <v>4 PAIR 24 AWG SOLID CAT 5E CMP</v>
      </c>
    </row>
    <row r="44" spans="2:4" x14ac:dyDescent="0.25">
      <c r="B44" s="5">
        <v>815</v>
      </c>
      <c r="C44" s="10" t="s">
        <v>1383</v>
      </c>
      <c r="D44" s="5" t="str">
        <f>VLOOKUP(B44,'West Penn Wire'!$B$4:$C$638,2,)</f>
        <v>RG-59 20 SOLID BARE CM</v>
      </c>
    </row>
    <row r="45" spans="2:4" x14ac:dyDescent="0.25">
      <c r="B45" s="5" t="s">
        <v>142</v>
      </c>
      <c r="C45" s="10" t="s">
        <v>1384</v>
      </c>
      <c r="D45" s="5" t="str">
        <f>VLOOKUP(B45,'West Penn Wire'!$B$4:$C$638,2,)</f>
        <v>RG-59 20 SOLID BARE CM + 1 PAIR 18 STND SIAMESE</v>
      </c>
    </row>
    <row r="46" spans="2:4" x14ac:dyDescent="0.25">
      <c r="B46" s="5">
        <v>819</v>
      </c>
      <c r="C46" s="10" t="s">
        <v>1385</v>
      </c>
      <c r="D46" s="5" t="str">
        <f>VLOOKUP(B46,'West Penn Wire'!$B$4:$C$638,2,)</f>
        <v>RG-59 20 SOLID BARE CMR SDI COAX</v>
      </c>
    </row>
    <row r="47" spans="2:4" x14ac:dyDescent="0.25">
      <c r="B47" s="5">
        <v>4245</v>
      </c>
      <c r="C47" s="10" t="s">
        <v>1386</v>
      </c>
      <c r="D47" s="5" t="str">
        <f>VLOOKUP(B47,'West Penn Wire'!$B$4:$C$638,2,)</f>
        <v>CATEGORY 5E CMR 4 PAIR</v>
      </c>
    </row>
    <row r="48" spans="2:4" x14ac:dyDescent="0.25">
      <c r="B48" s="5">
        <v>4245</v>
      </c>
      <c r="C48" s="10" t="s">
        <v>1387</v>
      </c>
      <c r="D48" s="5" t="str">
        <f>VLOOKUP(B48,'West Penn Wire'!$B$4:$C$638,2,)</f>
        <v>CATEGORY 5E CMR 4 PAIR</v>
      </c>
    </row>
    <row r="49" spans="2:4" x14ac:dyDescent="0.25">
      <c r="B49" s="5" t="s">
        <v>1389</v>
      </c>
      <c r="C49" s="10" t="s">
        <v>1388</v>
      </c>
      <c r="D49" s="5" t="str">
        <f>VLOOKUP(B49,'West Penn Wire'!$B$4:$C$638,2,)</f>
        <v>4PR 24AWG SHLD CAT 5e CMP</v>
      </c>
    </row>
    <row r="50" spans="2:4" x14ac:dyDescent="0.25">
      <c r="B50" s="5" t="s">
        <v>1391</v>
      </c>
      <c r="C50" s="10" t="s">
        <v>1390</v>
      </c>
      <c r="D50" s="5" t="str">
        <f>VLOOKUP(B50,'West Penn Wire'!$B$4:$C$638,2,)</f>
        <v>CAT 5E 25 PAIR CMP</v>
      </c>
    </row>
    <row r="51" spans="2:4" x14ac:dyDescent="0.25">
      <c r="B51" s="5" t="s">
        <v>1391</v>
      </c>
      <c r="C51" s="10" t="s">
        <v>1392</v>
      </c>
      <c r="D51" s="5" t="str">
        <f>VLOOKUP(B51,'West Penn Wire'!$B$4:$C$638,2,)</f>
        <v>CAT 5E 25 PAIR CMP</v>
      </c>
    </row>
    <row r="52" spans="2:4" x14ac:dyDescent="0.25">
      <c r="B52" s="5">
        <v>806</v>
      </c>
      <c r="C52" s="10" t="s">
        <v>1393</v>
      </c>
      <c r="D52" s="5" t="str">
        <f>VLOOKUP(B52,'West Penn Wire'!$B$4:$C$638,2,)</f>
        <v>RG-6 18 SOLID BARE CM</v>
      </c>
    </row>
    <row r="53" spans="2:4" x14ac:dyDescent="0.25">
      <c r="B53" s="5">
        <v>6325</v>
      </c>
      <c r="C53" s="10" t="s">
        <v>1394</v>
      </c>
      <c r="D53" s="5" t="str">
        <f>VLOOKUP(B53,'West Penn Wire'!$B$4:$C$638,2,)</f>
        <v>RG-6 18 SOLID BARE FLOODED BURIAL</v>
      </c>
    </row>
    <row r="54" spans="2:4" x14ac:dyDescent="0.25">
      <c r="B54" s="5">
        <v>6100</v>
      </c>
      <c r="C54" s="10" t="s">
        <v>1395</v>
      </c>
      <c r="D54" s="5" t="str">
        <f>VLOOKUP(B54,'West Penn Wire'!$B$4:$C$638,2,)</f>
        <v>RG-6 18 SOLID CCS CATV</v>
      </c>
    </row>
    <row r="55" spans="2:4" x14ac:dyDescent="0.25">
      <c r="B55" s="5">
        <v>6100</v>
      </c>
      <c r="C55" s="10" t="s">
        <v>1396</v>
      </c>
      <c r="D55" s="5" t="str">
        <f>VLOOKUP(B55,'West Penn Wire'!$B$4:$C$638,2,)</f>
        <v>RG-6 18 SOLID CCS CATV</v>
      </c>
    </row>
    <row r="56" spans="2:4" x14ac:dyDescent="0.25">
      <c r="B56" s="5">
        <v>6140</v>
      </c>
      <c r="C56" s="10" t="s">
        <v>1397</v>
      </c>
      <c r="D56" s="5" t="str">
        <f>VLOOKUP(B56,'West Penn Wire'!$B$4:$C$638,2,)</f>
        <v>RG-6 18 SOLID CCS  OUTDOOR FLOODED</v>
      </c>
    </row>
    <row r="57" spans="2:4" x14ac:dyDescent="0.25">
      <c r="B57" s="5">
        <v>841</v>
      </c>
      <c r="C57" s="10" t="s">
        <v>1398</v>
      </c>
      <c r="D57" s="5" t="str">
        <f>VLOOKUP(B57,'West Penn Wire'!$B$4:$C$638,2,)</f>
        <v>RG-6 18 SOLID BARE CATV</v>
      </c>
    </row>
    <row r="58" spans="2:4" x14ac:dyDescent="0.25">
      <c r="B58" s="5">
        <v>6100</v>
      </c>
      <c r="C58" s="10" t="s">
        <v>1399</v>
      </c>
      <c r="D58" s="5" t="str">
        <f>VLOOKUP(B58,'West Penn Wire'!$B$4:$C$638,2,)</f>
        <v>RG-6 18 SOLID CCS CATV</v>
      </c>
    </row>
    <row r="59" spans="2:4" x14ac:dyDescent="0.25">
      <c r="B59" s="5">
        <v>6300</v>
      </c>
      <c r="C59" s="10" t="s">
        <v>1400</v>
      </c>
      <c r="D59" s="5" t="str">
        <f>VLOOKUP(B59,'West Penn Wire'!$B$4:$C$638,2,)</f>
        <v>RG-6 18 SOLID CCS CATV QUAD-SHIELD</v>
      </c>
    </row>
    <row r="60" spans="2:4" x14ac:dyDescent="0.25">
      <c r="B60" s="5">
        <v>6310</v>
      </c>
      <c r="C60" s="10" t="s">
        <v>1401</v>
      </c>
      <c r="D60" s="5" t="str">
        <f>VLOOKUP(B60,'West Penn Wire'!$B$4:$C$638,2,)</f>
        <v>RG-6 18 SOLID CCS CATV QUAD SHLD-OUTDOOR</v>
      </c>
    </row>
    <row r="61" spans="2:4" x14ac:dyDescent="0.25">
      <c r="B61" s="5">
        <v>6500</v>
      </c>
      <c r="C61" s="10" t="s">
        <v>1402</v>
      </c>
      <c r="D61" s="5" t="str">
        <f>VLOOKUP(B61,'West Penn Wire'!$B$4:$C$638,2,)</f>
        <v>No longer available.</v>
      </c>
    </row>
    <row r="62" spans="2:4" x14ac:dyDescent="0.25">
      <c r="B62" s="5">
        <v>6350</v>
      </c>
      <c r="C62" s="10" t="s">
        <v>1403</v>
      </c>
      <c r="D62" s="5" t="str">
        <f>VLOOKUP(B62,'West Penn Wire'!$B$4:$C$638,2,)</f>
        <v>RG-6 18 SOLID BARE CMR SDI COAX</v>
      </c>
    </row>
    <row r="63" spans="2:4" x14ac:dyDescent="0.25">
      <c r="B63" s="5" t="s">
        <v>1405</v>
      </c>
      <c r="C63" s="10" t="s">
        <v>1404</v>
      </c>
      <c r="D63" s="5" t="str">
        <f>VLOOKUP(B63,'West Penn Wire'!$B$4:$C$638,2,)</f>
        <v>RGB/SYNC RG-6 5 COAX CM</v>
      </c>
    </row>
    <row r="64" spans="2:4" x14ac:dyDescent="0.25">
      <c r="B64" s="5" t="s">
        <v>124</v>
      </c>
      <c r="C64" s="10" t="s">
        <v>1406</v>
      </c>
      <c r="D64" s="5" t="str">
        <f>VLOOKUP(B64,'West Penn Wire'!$B$4:$C$638,2,)</f>
        <v>RG-6 18 SOLID BARE CATV QUAD-SHIELD</v>
      </c>
    </row>
    <row r="65" spans="2:4" x14ac:dyDescent="0.25">
      <c r="B65" s="5">
        <v>6150</v>
      </c>
      <c r="C65" s="10" t="s">
        <v>1407</v>
      </c>
      <c r="D65" s="5" t="str">
        <f>VLOOKUP(B65,'West Penn Wire'!$B$4:$C$638,2,)</f>
        <v>No longer available.</v>
      </c>
    </row>
    <row r="66" spans="2:4" x14ac:dyDescent="0.25">
      <c r="B66" s="5">
        <v>6150</v>
      </c>
      <c r="C66" s="10" t="s">
        <v>1408</v>
      </c>
      <c r="D66" s="5" t="str">
        <f>VLOOKUP(B66,'West Penn Wire'!$B$4:$C$638,2,)</f>
        <v>No longer available.</v>
      </c>
    </row>
    <row r="67" spans="2:4" x14ac:dyDescent="0.25">
      <c r="B67" s="5">
        <v>1135</v>
      </c>
      <c r="C67" s="10" t="s">
        <v>1409</v>
      </c>
      <c r="D67" s="5" t="str">
        <f>VLOOKUP(B67,'West Penn Wire'!$B$4:$C$638,2,)</f>
        <v>RG-11 14 SOLID BARE CMR SDI COAX</v>
      </c>
    </row>
    <row r="68" spans="2:4" x14ac:dyDescent="0.25">
      <c r="B68" s="5">
        <v>1130</v>
      </c>
      <c r="C68" s="10" t="s">
        <v>1410</v>
      </c>
      <c r="D68" s="5" t="str">
        <f>VLOOKUP(B68,'West Penn Wire'!$B$4:$C$638,2,)</f>
        <v>No longer available.</v>
      </c>
    </row>
    <row r="69" spans="2:4" x14ac:dyDescent="0.25">
      <c r="B69" s="5">
        <v>811</v>
      </c>
      <c r="C69" s="10" t="s">
        <v>1411</v>
      </c>
      <c r="D69" s="5" t="str">
        <f>VLOOKUP(B69,'West Penn Wire'!$B$4:$C$638,2,)</f>
        <v>RG-11 14 SOLID BARE CL2</v>
      </c>
    </row>
    <row r="70" spans="2:4" x14ac:dyDescent="0.25">
      <c r="B70" s="5">
        <v>1100</v>
      </c>
      <c r="C70" s="10" t="s">
        <v>1412</v>
      </c>
      <c r="D70" s="5" t="str">
        <f>VLOOKUP(B70,'West Penn Wire'!$B$4:$C$638,2,)</f>
        <v>RG-11 14 SOLID CCS CATV</v>
      </c>
    </row>
    <row r="71" spans="2:4" x14ac:dyDescent="0.25">
      <c r="B71" s="5">
        <v>1110</v>
      </c>
      <c r="C71" s="10" t="s">
        <v>1413</v>
      </c>
      <c r="D71" s="5" t="str">
        <f>VLOOKUP(B71,'West Penn Wire'!$B$4:$C$638,2,)</f>
        <v>RG-11 14 SOLID CCS OUTDOOR BURIAL</v>
      </c>
    </row>
    <row r="72" spans="2:4" x14ac:dyDescent="0.25">
      <c r="B72" s="5">
        <v>1100</v>
      </c>
      <c r="C72" s="10" t="s">
        <v>1414</v>
      </c>
      <c r="D72" s="5" t="str">
        <f>VLOOKUP(B72,'West Penn Wire'!$B$4:$C$638,2,)</f>
        <v>RG-11 14 SOLID CCS CATV</v>
      </c>
    </row>
    <row r="73" spans="2:4" x14ac:dyDescent="0.25">
      <c r="B73" s="5">
        <v>1130</v>
      </c>
      <c r="C73" s="10" t="s">
        <v>1415</v>
      </c>
      <c r="D73" s="5" t="str">
        <f>VLOOKUP(B73,'West Penn Wire'!$B$4:$C$638,2,)</f>
        <v>No longer available.</v>
      </c>
    </row>
    <row r="74" spans="2:4" x14ac:dyDescent="0.25">
      <c r="B74" s="5">
        <v>254245</v>
      </c>
      <c r="C74" s="10" t="s">
        <v>1416</v>
      </c>
      <c r="D74" s="5" t="str">
        <f>VLOOKUP(B74,'West Penn Wire'!$B$4:$C$638,2,)</f>
        <v>4 PAIR 24 AWG SOLID CAT 5E CMP</v>
      </c>
    </row>
    <row r="75" spans="2:4" x14ac:dyDescent="0.25">
      <c r="B75" s="5" t="s">
        <v>1097</v>
      </c>
      <c r="C75" s="10" t="s">
        <v>1417</v>
      </c>
      <c r="D75" s="5" t="str">
        <f>VLOOKUP(B75,'West Penn Wire'!$B$4:$C$638,2,)</f>
        <v>CAT 5E 25 PAIR CMR</v>
      </c>
    </row>
    <row r="76" spans="2:4" x14ac:dyDescent="0.25">
      <c r="B76" s="5" t="s">
        <v>1097</v>
      </c>
      <c r="C76" s="10" t="s">
        <v>1418</v>
      </c>
      <c r="D76" s="5" t="str">
        <f>VLOOKUP(B76,'West Penn Wire'!$B$4:$C$638,2,)</f>
        <v>CAT 5E 25 PAIR CMR</v>
      </c>
    </row>
    <row r="77" spans="2:4" x14ac:dyDescent="0.25">
      <c r="B77" s="5" t="s">
        <v>1685</v>
      </c>
      <c r="C77" s="10" t="s">
        <v>1419</v>
      </c>
      <c r="D77" s="5" t="str">
        <f>VLOOKUP(B77,'West Penn Wire'!$B$4:$C$638,2,)</f>
        <v>4PR 24AWG OUTDOOR CAT 5E</v>
      </c>
    </row>
    <row r="78" spans="2:4" x14ac:dyDescent="0.25">
      <c r="B78" s="5" t="s">
        <v>1421</v>
      </c>
      <c r="C78" s="10" t="s">
        <v>1420</v>
      </c>
      <c r="D78" s="5" t="str">
        <f>VLOOKUP(B78,'West Penn Wire'!$B$4:$C$638,2,)</f>
        <v>4PR 24AWG SHLD CAT 5e CMR</v>
      </c>
    </row>
    <row r="79" spans="2:4" x14ac:dyDescent="0.25">
      <c r="B79" s="5">
        <v>254246</v>
      </c>
      <c r="C79" s="10" t="s">
        <v>1422</v>
      </c>
      <c r="D79" s="5" t="str">
        <f>VLOOKUP(B79,'West Penn Wire'!$B$4:$C$638,2,)</f>
        <v>4 PAIR 24 AWG SOLID CAT 6 CMP</v>
      </c>
    </row>
    <row r="80" spans="2:4" x14ac:dyDescent="0.25">
      <c r="B80" s="5" t="s">
        <v>350</v>
      </c>
      <c r="C80" s="10" t="s">
        <v>1423</v>
      </c>
      <c r="D80" s="5" t="str">
        <f>VLOOKUP(B80,'West Penn Wire'!$B$4:$C$638,2,)</f>
        <v>No longer available.</v>
      </c>
    </row>
    <row r="81" spans="2:4" x14ac:dyDescent="0.25">
      <c r="B81" s="5" t="s">
        <v>1425</v>
      </c>
      <c r="C81" s="10" t="s">
        <v>1424</v>
      </c>
      <c r="D81" s="5" t="str">
        <f>VLOOKUP(B81,'West Penn Wire'!$B$4:$C$638,2,)</f>
        <v>RGB/SYNC MINIMAX 5 COAX 25AWG</v>
      </c>
    </row>
    <row r="82" spans="2:4" x14ac:dyDescent="0.25">
      <c r="B82" s="5" t="s">
        <v>343</v>
      </c>
      <c r="C82" s="10" t="s">
        <v>1426</v>
      </c>
      <c r="D82" s="5" t="str">
        <f>VLOOKUP(B82,'West Penn Wire'!$B$4:$C$638,2,)</f>
        <v>MINIATURE 25 SOLID CM SDI COAX</v>
      </c>
    </row>
    <row r="83" spans="2:4" x14ac:dyDescent="0.25">
      <c r="B83" s="5">
        <v>1110</v>
      </c>
      <c r="C83" s="10" t="s">
        <v>1427</v>
      </c>
      <c r="D83" s="5" t="str">
        <f>VLOOKUP(B83,'West Penn Wire'!$B$4:$C$638,2,)</f>
        <v>RG-11 14 SOLID CCS OUTDOOR BURIAL</v>
      </c>
    </row>
    <row r="84" spans="2:4" x14ac:dyDescent="0.25">
      <c r="B84" s="5">
        <v>1100</v>
      </c>
      <c r="C84" s="10" t="s">
        <v>1428</v>
      </c>
      <c r="D84" s="5" t="str">
        <f>VLOOKUP(B84,'West Penn Wire'!$B$4:$C$638,2,)</f>
        <v>RG-11 14 SOLID CCS CATV</v>
      </c>
    </row>
    <row r="85" spans="2:4" x14ac:dyDescent="0.25">
      <c r="B85" s="5">
        <v>6150</v>
      </c>
      <c r="C85" s="10" t="s">
        <v>1429</v>
      </c>
      <c r="D85" s="5" t="str">
        <f>VLOOKUP(B85,'West Penn Wire'!$B$4:$C$638,2,)</f>
        <v>No longer available.</v>
      </c>
    </row>
    <row r="86" spans="2:4" x14ac:dyDescent="0.25">
      <c r="B86" s="5">
        <v>6100</v>
      </c>
      <c r="C86" s="10" t="s">
        <v>1430</v>
      </c>
      <c r="D86" s="5" t="str">
        <f>VLOOKUP(B86,'West Penn Wire'!$B$4:$C$638,2,)</f>
        <v>RG-6 18 SOLID CCS CATV</v>
      </c>
    </row>
    <row r="87" spans="2:4" x14ac:dyDescent="0.25">
      <c r="B87" s="5">
        <v>6300</v>
      </c>
      <c r="C87" s="10" t="s">
        <v>1431</v>
      </c>
      <c r="D87" s="5" t="str">
        <f>VLOOKUP(B87,'West Penn Wire'!$B$4:$C$638,2,)</f>
        <v>RG-6 18 SOLID CCS CATV QUAD-SHIELD</v>
      </c>
    </row>
  </sheetData>
  <sheetProtection password="CB2B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65"/>
  <sheetViews>
    <sheetView topLeftCell="A237" workbookViewId="0">
      <selection activeCell="E255" sqref="E255"/>
    </sheetView>
  </sheetViews>
  <sheetFormatPr defaultRowHeight="15" x14ac:dyDescent="0.25"/>
  <cols>
    <col min="2" max="2" width="13.5703125" style="2" bestFit="1" customWidth="1"/>
    <col min="3" max="3" width="8.5703125" style="2" bestFit="1" customWidth="1"/>
    <col min="4" max="4" width="53.42578125" bestFit="1" customWidth="1"/>
  </cols>
  <sheetData>
    <row r="1" spans="2:4" x14ac:dyDescent="0.25">
      <c r="B1" s="6" t="s">
        <v>322</v>
      </c>
      <c r="C1" s="6" t="s">
        <v>1092</v>
      </c>
      <c r="D1" s="6" t="s">
        <v>2124</v>
      </c>
    </row>
    <row r="2" spans="2:4" x14ac:dyDescent="0.25">
      <c r="B2" s="5" t="s">
        <v>93</v>
      </c>
      <c r="C2" s="5">
        <v>4950</v>
      </c>
      <c r="D2" s="5" t="str">
        <f>VLOOKUP(B2,'West Penn Wire'!$B$4:$C$638,2,)</f>
        <v>2 COND. 22 (7X30) BARE CMP</v>
      </c>
    </row>
    <row r="3" spans="2:4" x14ac:dyDescent="0.25">
      <c r="B3" s="5" t="s">
        <v>94</v>
      </c>
      <c r="C3" s="5">
        <v>4951</v>
      </c>
      <c r="D3" s="5" t="str">
        <f>VLOOKUP(B3,'West Penn Wire'!$B$4:$C$638,2,)</f>
        <v>3 COND. 22 (7x30) BARE CMP</v>
      </c>
    </row>
    <row r="4" spans="2:4" x14ac:dyDescent="0.25">
      <c r="B4" s="5" t="s">
        <v>95</v>
      </c>
      <c r="C4" s="5">
        <v>4952</v>
      </c>
      <c r="D4" s="5" t="str">
        <f>VLOOKUP(B4,'West Penn Wire'!$B$4:$C$638,2,)</f>
        <v>4 COND 22 (7X30) BARE CMP</v>
      </c>
    </row>
    <row r="5" spans="2:4" x14ac:dyDescent="0.25">
      <c r="B5" s="5" t="s">
        <v>96</v>
      </c>
      <c r="C5" s="5">
        <v>4954</v>
      </c>
      <c r="D5" s="5" t="str">
        <f>VLOOKUP(B5,'West Penn Wire'!$B$4:$C$638,2,)</f>
        <v>6 COND 22 (7X30) BARE CMP</v>
      </c>
    </row>
    <row r="6" spans="2:4" x14ac:dyDescent="0.25">
      <c r="B6" s="5" t="s">
        <v>97</v>
      </c>
      <c r="C6" s="5">
        <v>4956</v>
      </c>
      <c r="D6" s="5" t="str">
        <f>VLOOKUP(B6,'West Penn Wire'!$B$4:$C$638,2,)</f>
        <v>8 COND 22 (7X30) BARE CMP</v>
      </c>
    </row>
    <row r="7" spans="2:4" x14ac:dyDescent="0.25">
      <c r="B7" s="5" t="s">
        <v>98</v>
      </c>
      <c r="C7" s="5">
        <v>4958</v>
      </c>
      <c r="D7" s="5" t="str">
        <f>VLOOKUP(B7,'West Penn Wire'!$B$4:$C$638,2,)</f>
        <v>10 COND 22 (7X30) BARE CMP</v>
      </c>
    </row>
    <row r="8" spans="2:4" x14ac:dyDescent="0.25">
      <c r="B8" s="5" t="s">
        <v>99</v>
      </c>
      <c r="C8" s="5">
        <v>4960</v>
      </c>
      <c r="D8" s="5" t="str">
        <f>VLOOKUP(B8,'West Penn Wire'!$B$4:$C$638,2,)</f>
        <v>12 COND 22 (7X30) BARE CMP</v>
      </c>
    </row>
    <row r="9" spans="2:4" x14ac:dyDescent="0.25">
      <c r="B9" s="5" t="s">
        <v>1687</v>
      </c>
      <c r="C9" s="5">
        <v>4862</v>
      </c>
      <c r="D9" s="5" t="str">
        <f>VLOOKUP(B9,'West Penn Wire'!$B$4:$C$638,2,)</f>
        <v>No WPW equivalent</v>
      </c>
    </row>
    <row r="10" spans="2:4" x14ac:dyDescent="0.25">
      <c r="B10" s="5" t="s">
        <v>1093</v>
      </c>
      <c r="C10" s="5">
        <v>2244</v>
      </c>
      <c r="D10" s="5" t="str">
        <f>VLOOKUP(B10,'West Penn Wire'!$B$4:$C$638,2,)</f>
        <v>4 COND 22 SOLID BARE CMP</v>
      </c>
    </row>
    <row r="11" spans="2:4" x14ac:dyDescent="0.25">
      <c r="B11" s="5" t="s">
        <v>100</v>
      </c>
      <c r="C11" s="5">
        <v>2120</v>
      </c>
      <c r="D11" s="5" t="str">
        <f>VLOOKUP(B11,'West Penn Wire'!$B$4:$C$638,2,)</f>
        <v>2 COND. 20 (7X28) BARE CMP</v>
      </c>
    </row>
    <row r="12" spans="2:4" x14ac:dyDescent="0.25">
      <c r="B12" s="5" t="s">
        <v>497</v>
      </c>
      <c r="C12" s="5">
        <v>2121</v>
      </c>
      <c r="D12" s="5" t="str">
        <f>VLOOKUP(B12,'West Penn Wire'!$B$4:$C$638,2,)</f>
        <v>3 COND. 20 (7x28) BARE CMP</v>
      </c>
    </row>
    <row r="13" spans="2:4" x14ac:dyDescent="0.25">
      <c r="B13" s="5" t="s">
        <v>101</v>
      </c>
      <c r="C13" s="5">
        <v>2122</v>
      </c>
      <c r="D13" s="5" t="str">
        <f>VLOOKUP(B13,'West Penn Wire'!$B$4:$C$638,2,)</f>
        <v>4 COND 20 (7X28( BARE CMP</v>
      </c>
    </row>
    <row r="14" spans="2:4" x14ac:dyDescent="0.25">
      <c r="B14" s="5" t="s">
        <v>102</v>
      </c>
      <c r="C14" s="5">
        <v>4842</v>
      </c>
      <c r="D14" s="5" t="str">
        <f>VLOOKUP(B14,'West Penn Wire'!$B$4:$C$638,2,)</f>
        <v>2 COND. 18 (7X26)  BARE CMP</v>
      </c>
    </row>
    <row r="15" spans="2:4" x14ac:dyDescent="0.25">
      <c r="B15" s="5" t="s">
        <v>102</v>
      </c>
      <c r="C15" s="5">
        <v>8748</v>
      </c>
      <c r="D15" s="5" t="str">
        <f>VLOOKUP(B15,'West Penn Wire'!$B$4:$C$638,2,)</f>
        <v>2 COND. 18 (7X26)  BARE CMP</v>
      </c>
    </row>
    <row r="16" spans="2:4" x14ac:dyDescent="0.25">
      <c r="B16" s="5" t="s">
        <v>103</v>
      </c>
      <c r="C16" s="5">
        <v>4843</v>
      </c>
      <c r="D16" s="5" t="str">
        <f>VLOOKUP(B16,'West Penn Wire'!$B$4:$C$638,2,)</f>
        <v>3 COND. 18 (7X26) BARE CMP</v>
      </c>
    </row>
    <row r="17" spans="2:4" x14ac:dyDescent="0.25">
      <c r="B17" s="5" t="s">
        <v>104</v>
      </c>
      <c r="C17" s="5">
        <v>4844</v>
      </c>
      <c r="D17" s="5" t="str">
        <f>VLOOKUP(B17,'West Penn Wire'!$B$4:$C$638,2,)</f>
        <v>4 COND 18 (7X26) BARE CMP</v>
      </c>
    </row>
    <row r="18" spans="2:4" x14ac:dyDescent="0.25">
      <c r="B18" s="5" t="s">
        <v>1687</v>
      </c>
      <c r="C18" s="5">
        <v>4845</v>
      </c>
      <c r="D18" s="5" t="str">
        <f>VLOOKUP(B18,'West Penn Wire'!$B$4:$C$638,2,)</f>
        <v>No WPW equivalent</v>
      </c>
    </row>
    <row r="19" spans="2:4" x14ac:dyDescent="0.25">
      <c r="B19" s="5" t="s">
        <v>105</v>
      </c>
      <c r="C19" s="5">
        <v>4846</v>
      </c>
      <c r="D19" s="5" t="str">
        <f>VLOOKUP(B19,'West Penn Wire'!$B$4:$C$638,2,)</f>
        <v>6 COND 18 (7X26) BARE CMP</v>
      </c>
    </row>
    <row r="20" spans="2:4" x14ac:dyDescent="0.25">
      <c r="B20" s="5" t="s">
        <v>106</v>
      </c>
      <c r="C20" s="5">
        <v>4848</v>
      </c>
      <c r="D20" s="5" t="str">
        <f>VLOOKUP(B20,'West Penn Wire'!$B$4:$C$638,2,)</f>
        <v>8 COND. 18 (7x26) BARE CMP</v>
      </c>
    </row>
    <row r="21" spans="2:4" x14ac:dyDescent="0.25">
      <c r="B21" s="5" t="s">
        <v>1687</v>
      </c>
      <c r="C21" s="5">
        <v>4850</v>
      </c>
      <c r="D21" s="5" t="str">
        <f>VLOOKUP(B21,'West Penn Wire'!$B$4:$C$638,2,)</f>
        <v>No WPW equivalent</v>
      </c>
    </row>
    <row r="22" spans="2:4" x14ac:dyDescent="0.25">
      <c r="B22" s="5" t="s">
        <v>1687</v>
      </c>
      <c r="C22" s="5">
        <v>4852</v>
      </c>
      <c r="D22" s="5" t="str">
        <f>VLOOKUP(B22,'West Penn Wire'!$B$4:$C$638,2,)</f>
        <v>No WPW equivalent</v>
      </c>
    </row>
    <row r="23" spans="2:4" x14ac:dyDescent="0.25">
      <c r="B23" s="5" t="s">
        <v>107</v>
      </c>
      <c r="C23" s="5">
        <v>2282</v>
      </c>
      <c r="D23" s="5" t="str">
        <f>VLOOKUP(B23,'West Penn Wire'!$B$4:$C$638,2,)</f>
        <v>2 COND 16 (19X29) BARE CMP</v>
      </c>
    </row>
    <row r="24" spans="2:4" x14ac:dyDescent="0.25">
      <c r="B24" s="5" t="s">
        <v>107</v>
      </c>
      <c r="C24" s="5">
        <v>8750</v>
      </c>
      <c r="D24" s="5" t="str">
        <f>VLOOKUP(B24,'West Penn Wire'!$B$4:$C$638,2,)</f>
        <v>2 COND 16 (19X29) BARE CMP</v>
      </c>
    </row>
    <row r="25" spans="2:4" x14ac:dyDescent="0.25">
      <c r="B25" s="5" t="s">
        <v>108</v>
      </c>
      <c r="C25" s="5">
        <v>2283</v>
      </c>
      <c r="D25" s="5" t="str">
        <f>VLOOKUP(B25,'West Penn Wire'!$B$4:$C$638,2,)</f>
        <v>3 COND. 16 (19x29) BARE CMP</v>
      </c>
    </row>
    <row r="26" spans="2:4" x14ac:dyDescent="0.25">
      <c r="B26" s="5" t="s">
        <v>109</v>
      </c>
      <c r="C26" s="5">
        <v>2284</v>
      </c>
      <c r="D26" s="5" t="str">
        <f>VLOOKUP(B26,'West Penn Wire'!$B$4:$C$638,2,)</f>
        <v>4 COND. 16 (19x29) BARE CMP</v>
      </c>
    </row>
    <row r="27" spans="2:4" x14ac:dyDescent="0.25">
      <c r="B27" s="5" t="s">
        <v>109</v>
      </c>
      <c r="C27" s="5">
        <v>2076</v>
      </c>
      <c r="D27" s="5" t="str">
        <f>VLOOKUP(B27,'West Penn Wire'!$B$4:$C$638,2,)</f>
        <v>4 COND. 16 (19x29) BARE CMP</v>
      </c>
    </row>
    <row r="28" spans="2:4" x14ac:dyDescent="0.25">
      <c r="B28" s="5" t="s">
        <v>109</v>
      </c>
      <c r="C28" s="5">
        <v>2083</v>
      </c>
      <c r="D28" s="5" t="str">
        <f>VLOOKUP(B28,'West Penn Wire'!$B$4:$C$638,2,)</f>
        <v>4 COND. 16 (19x29) BARE CMP</v>
      </c>
    </row>
    <row r="29" spans="2:4" x14ac:dyDescent="0.25">
      <c r="B29" s="5" t="s">
        <v>110</v>
      </c>
      <c r="C29" s="5">
        <v>2208</v>
      </c>
      <c r="D29" s="5" t="str">
        <f>VLOOKUP(B29,'West Penn Wire'!$B$4:$C$638,2,)</f>
        <v>2 COND 14 (19X27) BARE CL3P</v>
      </c>
    </row>
    <row r="30" spans="2:4" x14ac:dyDescent="0.25">
      <c r="B30" s="5" t="s">
        <v>110</v>
      </c>
      <c r="C30" s="5">
        <v>8752</v>
      </c>
      <c r="D30" s="5" t="str">
        <f>VLOOKUP(B30,'West Penn Wire'!$B$4:$C$638,2,)</f>
        <v>2 COND 14 (19X27) BARE CL3P</v>
      </c>
    </row>
    <row r="31" spans="2:4" x14ac:dyDescent="0.25">
      <c r="B31" s="5" t="s">
        <v>298</v>
      </c>
      <c r="C31" s="5">
        <v>2209</v>
      </c>
      <c r="D31" s="5" t="str">
        <f>VLOOKUP(B31,'West Penn Wire'!$B$4:$C$638,2,)</f>
        <v>3 COND. 14 (19X27) BARE CL3P</v>
      </c>
    </row>
    <row r="32" spans="2:4" x14ac:dyDescent="0.25">
      <c r="B32" s="5" t="s">
        <v>111</v>
      </c>
      <c r="C32" s="5">
        <v>2210</v>
      </c>
      <c r="D32" s="5" t="str">
        <f>VLOOKUP(B32,'West Penn Wire'!$B$4:$C$638,2,)</f>
        <v>4 COND. 14 (19x27) BARE CL3P</v>
      </c>
    </row>
    <row r="33" spans="2:4" x14ac:dyDescent="0.25">
      <c r="B33" s="5" t="s">
        <v>112</v>
      </c>
      <c r="C33" s="5">
        <v>2729</v>
      </c>
      <c r="D33" s="5" t="str">
        <f>VLOOKUP(B33,'West Penn Wire'!$B$4:$C$638,2,)</f>
        <v>2 COND 12 (19X25) BARE CL3P</v>
      </c>
    </row>
    <row r="34" spans="2:4" x14ac:dyDescent="0.25">
      <c r="B34" s="5" t="s">
        <v>114</v>
      </c>
      <c r="C34" s="5">
        <v>4869</v>
      </c>
      <c r="D34" s="5" t="str">
        <f>VLOOKUP(B34,'West Penn Wire'!$B$4:$C$638,2,)</f>
        <v>2 COND. 22 (7X30) BARE  SHLD  CMP</v>
      </c>
    </row>
    <row r="35" spans="2:4" x14ac:dyDescent="0.25">
      <c r="B35" s="5" t="s">
        <v>118</v>
      </c>
      <c r="C35" s="5">
        <v>4871</v>
      </c>
      <c r="D35" s="5" t="str">
        <f>VLOOKUP(B35,'West Penn Wire'!$B$4:$C$638,2,)</f>
        <v>4 COND 22 (7X30) BARE SHIELDED CMP</v>
      </c>
    </row>
    <row r="36" spans="2:4" x14ac:dyDescent="0.25">
      <c r="B36" s="5" t="s">
        <v>306</v>
      </c>
      <c r="C36" s="5">
        <v>4873</v>
      </c>
      <c r="D36" s="5" t="str">
        <f>VLOOKUP(B36,'West Penn Wire'!$B$4:$C$638,2,)</f>
        <v>6 COND 22 (7X30) BARE SHIELDED CMP</v>
      </c>
    </row>
    <row r="37" spans="2:4" x14ac:dyDescent="0.25">
      <c r="B37" s="5" t="s">
        <v>329</v>
      </c>
      <c r="C37" s="5">
        <v>4875</v>
      </c>
      <c r="D37" s="5" t="str">
        <f>VLOOKUP(B37,'West Penn Wire'!$B$4:$C$638,2,)</f>
        <v>8 COND 22 (7X30) BARE SHIELDED CMP</v>
      </c>
    </row>
    <row r="38" spans="2:4" x14ac:dyDescent="0.25">
      <c r="B38" s="5" t="s">
        <v>553</v>
      </c>
      <c r="C38" s="5">
        <v>4876</v>
      </c>
      <c r="D38" s="5" t="str">
        <f>VLOOKUP(B38,'West Penn Wire'!$B$4:$C$638,2,)</f>
        <v>1 PAIR 22 (7X30) TINNED SHIELDED CMP DATA</v>
      </c>
    </row>
    <row r="39" spans="2:4" x14ac:dyDescent="0.25">
      <c r="B39" s="5" t="s">
        <v>553</v>
      </c>
      <c r="C39" s="5">
        <v>8745</v>
      </c>
      <c r="D39" s="5" t="str">
        <f>VLOOKUP(B39,'West Penn Wire'!$B$4:$C$638,2,)</f>
        <v>1 PAIR 22 (7X30) TINNED SHIELDED CMP DATA</v>
      </c>
    </row>
    <row r="40" spans="2:4" x14ac:dyDescent="0.25">
      <c r="B40" s="5" t="s">
        <v>1687</v>
      </c>
      <c r="C40" s="5">
        <v>8747</v>
      </c>
      <c r="D40" s="5" t="str">
        <f>VLOOKUP(B40,'West Penn Wire'!$B$4:$C$638,2,)</f>
        <v>No WPW equivalent</v>
      </c>
    </row>
    <row r="41" spans="2:4" x14ac:dyDescent="0.25">
      <c r="B41" s="5" t="s">
        <v>501</v>
      </c>
      <c r="C41" s="5">
        <v>2126</v>
      </c>
      <c r="D41" s="5" t="str">
        <f>VLOOKUP(B41,'West Penn Wire'!$B$4:$C$638,2,)</f>
        <v>2 COND. 20 (7X28) BARE  SHLD CMP</v>
      </c>
    </row>
    <row r="42" spans="2:4" x14ac:dyDescent="0.25">
      <c r="B42" s="5" t="s">
        <v>503</v>
      </c>
      <c r="C42" s="5">
        <v>2127</v>
      </c>
      <c r="D42" s="5" t="str">
        <f>VLOOKUP(B42,'West Penn Wire'!$B$4:$C$638,2,)</f>
        <v>3 COND. 20 (7x28) BARE SHIELDED CMP</v>
      </c>
    </row>
    <row r="43" spans="2:4" x14ac:dyDescent="0.25">
      <c r="B43" s="5" t="s">
        <v>1687</v>
      </c>
      <c r="C43" s="5">
        <v>2269</v>
      </c>
      <c r="D43" s="5" t="str">
        <f>VLOOKUP(B43,'West Penn Wire'!$B$4:$C$638,2,)</f>
        <v>No WPW equivalent</v>
      </c>
    </row>
    <row r="44" spans="2:4" x14ac:dyDescent="0.25">
      <c r="B44" s="5" t="s">
        <v>302</v>
      </c>
      <c r="C44" s="5">
        <v>4853</v>
      </c>
      <c r="D44" s="5" t="str">
        <f>VLOOKUP(B44,'West Penn Wire'!$B$4:$C$638,2,)</f>
        <v>2 COND. 18 (7X26) BARE SHLD  CMP</v>
      </c>
    </row>
    <row r="45" spans="2:4" x14ac:dyDescent="0.25">
      <c r="B45" s="5" t="s">
        <v>302</v>
      </c>
      <c r="C45" s="5">
        <v>8749</v>
      </c>
      <c r="D45" s="5" t="str">
        <f>VLOOKUP(B45,'West Penn Wire'!$B$4:$C$638,2,)</f>
        <v>2 COND. 18 (7X26) BARE SHLD  CMP</v>
      </c>
    </row>
    <row r="46" spans="2:4" x14ac:dyDescent="0.25">
      <c r="B46" s="5" t="s">
        <v>332</v>
      </c>
      <c r="C46" s="5">
        <v>2866</v>
      </c>
      <c r="D46" s="5" t="str">
        <f>VLOOKUP(B46,'West Penn Wire'!$B$4:$C$638,2,)</f>
        <v>3 COND. 18 (7X26) BARE SHIELDED CMP</v>
      </c>
    </row>
    <row r="47" spans="2:4" x14ac:dyDescent="0.25">
      <c r="B47" s="5" t="s">
        <v>332</v>
      </c>
      <c r="C47" s="5">
        <v>4854</v>
      </c>
      <c r="D47" s="5" t="str">
        <f>VLOOKUP(B47,'West Penn Wire'!$B$4:$C$638,2,)</f>
        <v>3 COND. 18 (7X26) BARE SHIELDED CMP</v>
      </c>
    </row>
    <row r="48" spans="2:4" x14ac:dyDescent="0.25">
      <c r="B48" s="5" t="s">
        <v>333</v>
      </c>
      <c r="C48" s="5">
        <v>4855</v>
      </c>
      <c r="D48" s="5" t="str">
        <f>VLOOKUP(B48,'West Penn Wire'!$B$4:$C$638,2,)</f>
        <v>4 COND 18 (7X26) BARE SHIELDED CMP</v>
      </c>
    </row>
    <row r="49" spans="2:4" x14ac:dyDescent="0.25">
      <c r="B49" s="5" t="s">
        <v>1687</v>
      </c>
      <c r="C49" s="5">
        <v>4856</v>
      </c>
      <c r="D49" s="5" t="str">
        <f>VLOOKUP(B49,'West Penn Wire'!$B$4:$C$638,2,)</f>
        <v>No WPW equivalent</v>
      </c>
    </row>
    <row r="50" spans="2:4" x14ac:dyDescent="0.25">
      <c r="B50" s="5" t="s">
        <v>304</v>
      </c>
      <c r="C50" s="5">
        <v>4857</v>
      </c>
      <c r="D50" s="5" t="str">
        <f>VLOOKUP(B50,'West Penn Wire'!$B$4:$C$638,2,)</f>
        <v>6 COND 18 (7X26) BARE SHIELDED CMP</v>
      </c>
    </row>
    <row r="51" spans="2:4" x14ac:dyDescent="0.25">
      <c r="B51" s="5" t="s">
        <v>334</v>
      </c>
      <c r="C51" s="5">
        <v>4859</v>
      </c>
      <c r="D51" s="5" t="str">
        <f>VLOOKUP(B51,'West Penn Wire'!$B$4:$C$638,2,)</f>
        <v>8 COND. 18 (7x26) BARE SHIELDED CMP</v>
      </c>
    </row>
    <row r="52" spans="2:4" x14ac:dyDescent="0.25">
      <c r="B52" s="5" t="s">
        <v>1687</v>
      </c>
      <c r="C52" s="5">
        <v>4861</v>
      </c>
      <c r="D52" s="5" t="str">
        <f>VLOOKUP(B52,'West Penn Wire'!$B$4:$C$638,2,)</f>
        <v>No WPW equivalent</v>
      </c>
    </row>
    <row r="53" spans="2:4" x14ac:dyDescent="0.25">
      <c r="B53" s="5" t="s">
        <v>331</v>
      </c>
      <c r="C53" s="5">
        <v>2172</v>
      </c>
      <c r="D53" s="5" t="str">
        <f>VLOOKUP(B53,'West Penn Wire'!$B$4:$C$638,2,)</f>
        <v>2 COND. 16 (19X29) BARE SHLD  CMP</v>
      </c>
    </row>
    <row r="54" spans="2:4" x14ac:dyDescent="0.25">
      <c r="B54" s="5" t="s">
        <v>331</v>
      </c>
      <c r="C54" s="5">
        <v>8751</v>
      </c>
      <c r="D54" s="5" t="str">
        <f>VLOOKUP(B54,'West Penn Wire'!$B$4:$C$638,2,)</f>
        <v>2 COND. 16 (19X29) BARE SHLD  CMP</v>
      </c>
    </row>
    <row r="55" spans="2:4" x14ac:dyDescent="0.25">
      <c r="B55" s="5" t="s">
        <v>1687</v>
      </c>
      <c r="C55" s="5">
        <v>2173</v>
      </c>
      <c r="D55" s="5" t="str">
        <f>VLOOKUP(B55,'West Penn Wire'!$B$4:$C$638,2,)</f>
        <v>No WPW equivalent</v>
      </c>
    </row>
    <row r="56" spans="2:4" x14ac:dyDescent="0.25">
      <c r="B56" s="5" t="s">
        <v>1687</v>
      </c>
      <c r="C56" s="5">
        <v>2174</v>
      </c>
      <c r="D56" s="5" t="str">
        <f>VLOOKUP(B56,'West Penn Wire'!$B$4:$C$638,2,)</f>
        <v>No WPW equivalent</v>
      </c>
    </row>
    <row r="57" spans="2:4" x14ac:dyDescent="0.25">
      <c r="B57" s="5" t="s">
        <v>330</v>
      </c>
      <c r="C57" s="5">
        <v>2214</v>
      </c>
      <c r="D57" s="5" t="str">
        <f>VLOOKUP(B57,'West Penn Wire'!$B$4:$C$638,2,)</f>
        <v>2 COND.14  (19X27) BARE SHLD  CMP</v>
      </c>
    </row>
    <row r="58" spans="2:4" x14ac:dyDescent="0.25">
      <c r="B58" s="5" t="s">
        <v>1687</v>
      </c>
      <c r="C58" s="5">
        <v>2216</v>
      </c>
      <c r="D58" s="5" t="str">
        <f>VLOOKUP(B58,'West Penn Wire'!$B$4:$C$638,2,)</f>
        <v>No WPW equivalent</v>
      </c>
    </row>
    <row r="59" spans="2:4" x14ac:dyDescent="0.25">
      <c r="B59" s="5" t="s">
        <v>502</v>
      </c>
      <c r="C59" s="5">
        <v>2733</v>
      </c>
      <c r="D59" s="5" t="str">
        <f>VLOOKUP(B59,'West Penn Wire'!$B$4:$C$638,2,)</f>
        <v>2 COND. 12 (19X25) BARE SHLD  CMP</v>
      </c>
    </row>
    <row r="60" spans="2:4" x14ac:dyDescent="0.25">
      <c r="B60" s="5" t="s">
        <v>1687</v>
      </c>
      <c r="C60" s="5">
        <v>2060</v>
      </c>
      <c r="D60" s="5" t="str">
        <f>VLOOKUP(B60,'West Penn Wire'!$B$4:$C$638,2,)</f>
        <v>No WPW equivalent</v>
      </c>
    </row>
    <row r="61" spans="2:4" x14ac:dyDescent="0.25">
      <c r="B61" s="5" t="s">
        <v>1687</v>
      </c>
      <c r="C61" s="5">
        <v>2061</v>
      </c>
      <c r="D61" s="5" t="str">
        <f>VLOOKUP(B61,'West Penn Wire'!$B$4:$C$638,2,)</f>
        <v>No WPW equivalent</v>
      </c>
    </row>
    <row r="62" spans="2:4" x14ac:dyDescent="0.25">
      <c r="B62" s="5" t="s">
        <v>1687</v>
      </c>
      <c r="C62" s="5">
        <v>2062</v>
      </c>
      <c r="D62" s="5" t="str">
        <f>VLOOKUP(B62,'West Penn Wire'!$B$4:$C$638,2,)</f>
        <v>No WPW equivalent</v>
      </c>
    </row>
    <row r="63" spans="2:4" x14ac:dyDescent="0.25">
      <c r="B63" s="5" t="s">
        <v>1687</v>
      </c>
      <c r="C63" s="5">
        <v>2064</v>
      </c>
      <c r="D63" s="5" t="str">
        <f>VLOOKUP(B63,'West Penn Wire'!$B$4:$C$638,2,)</f>
        <v>No WPW equivalent</v>
      </c>
    </row>
    <row r="64" spans="2:4" x14ac:dyDescent="0.25">
      <c r="B64" s="5" t="s">
        <v>938</v>
      </c>
      <c r="C64" s="5">
        <v>2708</v>
      </c>
      <c r="D64" s="5" t="str">
        <f>VLOOKUP(B64,'West Penn Wire'!$B$4:$C$638,2,)</f>
        <v>2 PAIRS 18 (7X26) BARE CMP</v>
      </c>
    </row>
    <row r="65" spans="2:4" x14ac:dyDescent="0.25">
      <c r="B65" s="5" t="s">
        <v>943</v>
      </c>
      <c r="C65" s="5">
        <v>2340</v>
      </c>
      <c r="D65" s="5" t="str">
        <f>VLOOKUP(B65,'West Penn Wire'!$B$4:$C$638,2,)</f>
        <v>3 PAIRS 18 (7X26) BARE CMP</v>
      </c>
    </row>
    <row r="66" spans="2:4" x14ac:dyDescent="0.25">
      <c r="B66" s="5" t="s">
        <v>1687</v>
      </c>
      <c r="C66" s="5">
        <v>2065</v>
      </c>
      <c r="D66" s="5" t="str">
        <f>VLOOKUP(B66,'West Penn Wire'!$B$4:$C$638,2,)</f>
        <v>No WPW equivalent</v>
      </c>
    </row>
    <row r="67" spans="2:4" x14ac:dyDescent="0.25">
      <c r="B67" s="5" t="s">
        <v>1687</v>
      </c>
      <c r="C67" s="5">
        <v>2066</v>
      </c>
      <c r="D67" s="5" t="str">
        <f>VLOOKUP(B67,'West Penn Wire'!$B$4:$C$638,2,)</f>
        <v>No WPW equivalent</v>
      </c>
    </row>
    <row r="68" spans="2:4" x14ac:dyDescent="0.25">
      <c r="B68" s="5" t="s">
        <v>1687</v>
      </c>
      <c r="C68" s="5">
        <v>2259</v>
      </c>
      <c r="D68" s="5" t="str">
        <f>VLOOKUP(B68,'West Penn Wire'!$B$4:$C$638,2,)</f>
        <v>No WPW equivalent</v>
      </c>
    </row>
    <row r="69" spans="2:4" x14ac:dyDescent="0.25">
      <c r="B69" s="5" t="s">
        <v>1094</v>
      </c>
      <c r="C69" s="5">
        <v>2760</v>
      </c>
      <c r="D69" s="5" t="str">
        <f>VLOOKUP(B69,'West Penn Wire'!$B$4:$C$638,2,)</f>
        <v>2 PAIRS. 18 (7X16) BARE INDV. SHIELDED CMP</v>
      </c>
    </row>
    <row r="70" spans="2:4" x14ac:dyDescent="0.25">
      <c r="B70" s="5" t="s">
        <v>1007</v>
      </c>
      <c r="C70" s="5">
        <v>3615</v>
      </c>
      <c r="D70" s="5" t="str">
        <f>VLOOKUP(B70,'West Penn Wire'!$B$4:$C$638,2,)</f>
        <v>3 PAIRS. 18 (7X16) BARE INDV. SHIELDED CMP</v>
      </c>
    </row>
    <row r="71" spans="2:4" x14ac:dyDescent="0.25">
      <c r="B71" s="5" t="s">
        <v>119</v>
      </c>
      <c r="C71" s="5">
        <v>4269</v>
      </c>
      <c r="D71" s="5" t="str">
        <f>VLOOKUP(B71,'West Penn Wire'!$B$4:$C$638,2,)</f>
        <v>ACCESS CONTROL COMPOSITE CABLE PLENUM 3RP 22 AWG</v>
      </c>
    </row>
    <row r="72" spans="2:4" x14ac:dyDescent="0.25">
      <c r="B72" s="5" t="s">
        <v>312</v>
      </c>
      <c r="C72" s="5">
        <v>5170</v>
      </c>
      <c r="D72" s="5" t="str">
        <f>VLOOKUP(B72,'West Penn Wire'!$B$4:$C$638,2,)</f>
        <v>ACCESS CONTROL COMPOSITE CABLE</v>
      </c>
    </row>
    <row r="73" spans="2:4" x14ac:dyDescent="0.25">
      <c r="B73" s="5">
        <v>221</v>
      </c>
      <c r="C73" s="5">
        <v>2772</v>
      </c>
      <c r="D73" s="5" t="str">
        <f>VLOOKUP(B73,'West Penn Wire'!$B$4:$C$638,2,)</f>
        <v>2 COND. 22 (7X30) BARE CMR</v>
      </c>
    </row>
    <row r="74" spans="2:4" x14ac:dyDescent="0.25">
      <c r="B74" s="5">
        <v>221</v>
      </c>
      <c r="C74" s="5">
        <v>2913</v>
      </c>
      <c r="D74" s="5" t="str">
        <f>VLOOKUP(B74,'West Penn Wire'!$B$4:$C$638,2,)</f>
        <v>2 COND. 22 (7X30) BARE CMR</v>
      </c>
    </row>
    <row r="75" spans="2:4" x14ac:dyDescent="0.25">
      <c r="B75" s="5">
        <v>241</v>
      </c>
      <c r="C75" s="5">
        <v>2774</v>
      </c>
      <c r="D75" s="5" t="str">
        <f>VLOOKUP(B75,'West Penn Wire'!$B$4:$C$638,2,)</f>
        <v>4 COND 22 (7X30) BARE CMR</v>
      </c>
    </row>
    <row r="76" spans="2:4" x14ac:dyDescent="0.25">
      <c r="B76" s="5">
        <v>241</v>
      </c>
      <c r="C76" s="5">
        <v>2915</v>
      </c>
      <c r="D76" s="5" t="str">
        <f>VLOOKUP(B76,'West Penn Wire'!$B$4:$C$638,2,)</f>
        <v>4 COND 22 (7X30) BARE CMR</v>
      </c>
    </row>
    <row r="77" spans="2:4" x14ac:dyDescent="0.25">
      <c r="B77" s="5">
        <v>270</v>
      </c>
      <c r="C77" s="5">
        <v>2776</v>
      </c>
      <c r="D77" s="5" t="str">
        <f>VLOOKUP(B77,'West Penn Wire'!$B$4:$C$638,2,)</f>
        <v>6 COND 22 (7X30) BARE CMR</v>
      </c>
    </row>
    <row r="78" spans="2:4" x14ac:dyDescent="0.25">
      <c r="B78" s="5">
        <v>271</v>
      </c>
      <c r="C78" s="5">
        <v>2778</v>
      </c>
      <c r="D78" s="5" t="str">
        <f>VLOOKUP(B78,'West Penn Wire'!$B$4:$C$638,2,)</f>
        <v>8 COND 22 (7X30) BARE CMR</v>
      </c>
    </row>
    <row r="79" spans="2:4" x14ac:dyDescent="0.25">
      <c r="B79" s="5">
        <v>272</v>
      </c>
      <c r="C79" s="5">
        <v>2780</v>
      </c>
      <c r="D79" s="5" t="str">
        <f>VLOOKUP(B79,'West Penn Wire'!$B$4:$C$638,2,)</f>
        <v>10 COND 22 (7X30) BARE CMR</v>
      </c>
    </row>
    <row r="80" spans="2:4" x14ac:dyDescent="0.25">
      <c r="B80" s="5">
        <v>273</v>
      </c>
      <c r="C80" s="5">
        <v>2782</v>
      </c>
      <c r="D80" s="5" t="str">
        <f>VLOOKUP(B80,'West Penn Wire'!$B$4:$C$638,2,)</f>
        <v>12 COND 22 (7X30) BARE CMR</v>
      </c>
    </row>
    <row r="81" spans="2:4" x14ac:dyDescent="0.25">
      <c r="B81" s="5">
        <v>224</v>
      </c>
      <c r="C81" s="5">
        <v>2794</v>
      </c>
      <c r="D81" s="5" t="str">
        <f>VLOOKUP(B81,'West Penn Wire'!$B$4:$C$638,2,)</f>
        <v>2 COND. 18 (7X26)  BARE CMR</v>
      </c>
    </row>
    <row r="82" spans="2:4" x14ac:dyDescent="0.25">
      <c r="B82" s="5">
        <v>234</v>
      </c>
      <c r="C82" s="5">
        <v>2795</v>
      </c>
      <c r="D82" s="5" t="str">
        <f>VLOOKUP(B82,'West Penn Wire'!$B$4:$C$638,2,)</f>
        <v>3 COND. 18 (7X26) BARE CMR</v>
      </c>
    </row>
    <row r="83" spans="2:4" x14ac:dyDescent="0.25">
      <c r="B83" s="5">
        <v>244</v>
      </c>
      <c r="C83" s="5">
        <v>2796</v>
      </c>
      <c r="D83" s="5" t="str">
        <f>VLOOKUP(B83,'West Penn Wire'!$B$4:$C$638,2,)</f>
        <v>4 COND 18 (7X26) BARE CMR</v>
      </c>
    </row>
    <row r="84" spans="2:4" x14ac:dyDescent="0.25">
      <c r="B84" s="5" t="s">
        <v>1687</v>
      </c>
      <c r="C84" s="5">
        <v>2798</v>
      </c>
      <c r="D84" s="5" t="str">
        <f>VLOOKUP(B84,'West Penn Wire'!$B$4:$C$638,2,)</f>
        <v>No WPW equivalent</v>
      </c>
    </row>
    <row r="85" spans="2:4" x14ac:dyDescent="0.25">
      <c r="B85" s="5" t="s">
        <v>1687</v>
      </c>
      <c r="C85" s="5">
        <v>2800</v>
      </c>
      <c r="D85" s="5" t="str">
        <f>VLOOKUP(B85,'West Penn Wire'!$B$4:$C$638,2,)</f>
        <v>No WPW equivalent</v>
      </c>
    </row>
    <row r="86" spans="2:4" x14ac:dyDescent="0.25">
      <c r="B86" s="5">
        <v>225</v>
      </c>
      <c r="C86" s="5">
        <v>2836</v>
      </c>
      <c r="D86" s="5" t="str">
        <f>VLOOKUP(B86,'West Penn Wire'!$B$4:$C$638,2,)</f>
        <v>2 COND 16 (19X29) BARE CMR</v>
      </c>
    </row>
    <row r="87" spans="2:4" x14ac:dyDescent="0.25">
      <c r="B87" s="5">
        <v>245</v>
      </c>
      <c r="C87" s="5">
        <v>2837</v>
      </c>
      <c r="D87" s="5" t="str">
        <f>VLOOKUP(B87,'West Penn Wire'!$B$4:$C$638,2,)</f>
        <v>4 COND 16 (19X29) BARE CMR</v>
      </c>
    </row>
    <row r="88" spans="2:4" x14ac:dyDescent="0.25">
      <c r="B88" s="5" t="s">
        <v>1687</v>
      </c>
      <c r="C88" s="5">
        <v>8897</v>
      </c>
      <c r="D88" s="5" t="str">
        <f>VLOOKUP(B88,'West Penn Wire'!$B$4:$C$638,2,)</f>
        <v>No WPW equivalent</v>
      </c>
    </row>
    <row r="89" spans="2:4" x14ac:dyDescent="0.25">
      <c r="B89" s="5">
        <v>226</v>
      </c>
      <c r="C89" s="5">
        <v>2840</v>
      </c>
      <c r="D89" s="5" t="str">
        <f>VLOOKUP(B89,'West Penn Wire'!$B$4:$C$638,2,)</f>
        <v>2 COND 14 (19X27) BARE CL3R</v>
      </c>
    </row>
    <row r="90" spans="2:4" x14ac:dyDescent="0.25">
      <c r="B90" s="5">
        <v>227</v>
      </c>
      <c r="C90" s="5">
        <v>2725</v>
      </c>
      <c r="D90" s="5" t="str">
        <f>VLOOKUP(B90,'West Penn Wire'!$B$4:$C$638,2,)</f>
        <v>2 COND 12 (19X25) BARE CL3R</v>
      </c>
    </row>
    <row r="91" spans="2:4" x14ac:dyDescent="0.25">
      <c r="B91" s="5">
        <v>291</v>
      </c>
      <c r="C91" s="5">
        <v>2783</v>
      </c>
      <c r="D91" s="5" t="str">
        <f>VLOOKUP(B91,'West Penn Wire'!$B$4:$C$638,2,)</f>
        <v>2 COND. 22 (7X30) SHLD BARE CMR</v>
      </c>
    </row>
    <row r="92" spans="2:4" x14ac:dyDescent="0.25">
      <c r="B92" s="5">
        <v>301</v>
      </c>
      <c r="C92" s="5">
        <v>2784</v>
      </c>
      <c r="D92" s="5" t="str">
        <f>VLOOKUP(B92,'West Penn Wire'!$B$4:$C$638,2,)</f>
        <v>3 COND. 22 (7X30) BARE SHIELDED CMR</v>
      </c>
    </row>
    <row r="93" spans="2:4" x14ac:dyDescent="0.25">
      <c r="B93" s="5">
        <v>3241</v>
      </c>
      <c r="C93" s="5">
        <v>2785</v>
      </c>
      <c r="D93" s="5" t="str">
        <f>VLOOKUP(B93,'West Penn Wire'!$B$4:$C$638,2,)</f>
        <v>4 COND 22 (7X30) BARE SHIELDED CMR</v>
      </c>
    </row>
    <row r="94" spans="2:4" x14ac:dyDescent="0.25">
      <c r="B94" s="5">
        <v>3270</v>
      </c>
      <c r="C94" s="5">
        <v>2787</v>
      </c>
      <c r="D94" s="5" t="str">
        <f>VLOOKUP(B94,'West Penn Wire'!$B$4:$C$638,2,)</f>
        <v>6 COND 22 (7X30) BARE SHIELDED CMR</v>
      </c>
    </row>
    <row r="95" spans="2:4" x14ac:dyDescent="0.25">
      <c r="B95" s="5">
        <v>3271</v>
      </c>
      <c r="C95" s="5">
        <v>2789</v>
      </c>
      <c r="D95" s="5" t="str">
        <f>VLOOKUP(B95,'West Penn Wire'!$B$4:$C$638,2,)</f>
        <v>8 COND 22 (7X30) BARE SHIELDED CMR</v>
      </c>
    </row>
    <row r="96" spans="2:4" x14ac:dyDescent="0.25">
      <c r="B96" s="5">
        <v>3272</v>
      </c>
      <c r="C96" s="5">
        <v>2791</v>
      </c>
      <c r="D96" s="5" t="str">
        <f>VLOOKUP(B96,'West Penn Wire'!$B$4:$C$638,2,)</f>
        <v>10 COND 22 (7X30) BARE SHIELDED CMR</v>
      </c>
    </row>
    <row r="97" spans="2:4" x14ac:dyDescent="0.25">
      <c r="B97" s="5">
        <v>293</v>
      </c>
      <c r="C97" s="5">
        <v>4045</v>
      </c>
      <c r="D97" s="5" t="str">
        <f>VLOOKUP(B97,'West Penn Wire'!$B$4:$C$638,2,)</f>
        <v>2 COND. 18 (7X26) SHLD BARE CMR</v>
      </c>
    </row>
    <row r="98" spans="2:4" x14ac:dyDescent="0.25">
      <c r="B98" s="5">
        <v>293</v>
      </c>
      <c r="C98" s="5">
        <v>2805</v>
      </c>
      <c r="D98" s="5" t="str">
        <f>VLOOKUP(B98,'West Penn Wire'!$B$4:$C$638,2,)</f>
        <v>2 COND. 18 (7X26) SHLD BARE CMR</v>
      </c>
    </row>
    <row r="99" spans="2:4" x14ac:dyDescent="0.25">
      <c r="B99" s="5">
        <v>303</v>
      </c>
      <c r="C99" s="5">
        <v>2806</v>
      </c>
      <c r="D99" s="5" t="str">
        <f>VLOOKUP(B99,'West Penn Wire'!$B$4:$C$638,2,)</f>
        <v>3 COND. 18 (7X26) BARE SHIELDED CMR</v>
      </c>
    </row>
    <row r="100" spans="2:4" x14ac:dyDescent="0.25">
      <c r="B100" s="5">
        <v>3244</v>
      </c>
      <c r="C100" s="5">
        <v>2807</v>
      </c>
      <c r="D100" s="5" t="str">
        <f>VLOOKUP(B100,'West Penn Wire'!$B$4:$C$638,2,)</f>
        <v>4 COND 18 (7X26) BARE SHIELDED CMR</v>
      </c>
    </row>
    <row r="101" spans="2:4" x14ac:dyDescent="0.25">
      <c r="B101" s="5">
        <v>3021</v>
      </c>
      <c r="C101" s="5">
        <v>2809</v>
      </c>
      <c r="D101" s="5" t="str">
        <f>VLOOKUP(B101,'West Penn Wire'!$B$4:$C$638,2,)</f>
        <v>6 COND 18 (7X26) BARE SHIELDED CMR</v>
      </c>
    </row>
    <row r="102" spans="2:4" x14ac:dyDescent="0.25">
      <c r="B102" s="5" t="s">
        <v>1687</v>
      </c>
      <c r="C102" s="5">
        <v>2811</v>
      </c>
      <c r="D102" s="5" t="str">
        <f>VLOOKUP(B102,'West Penn Wire'!$B$4:$C$638,2,)</f>
        <v>No WPW equivalent</v>
      </c>
    </row>
    <row r="103" spans="2:4" x14ac:dyDescent="0.25">
      <c r="B103" s="5">
        <v>294</v>
      </c>
      <c r="C103" s="5">
        <v>2838</v>
      </c>
      <c r="D103" s="5" t="str">
        <f>VLOOKUP(B103,'West Penn Wire'!$B$4:$C$638,2,)</f>
        <v>2 COND. 16 (19X29) SHLD BARE CMR</v>
      </c>
    </row>
    <row r="104" spans="2:4" x14ac:dyDescent="0.25">
      <c r="B104" s="5">
        <v>3245</v>
      </c>
      <c r="C104" s="5">
        <v>2839</v>
      </c>
      <c r="D104" s="5" t="str">
        <f>VLOOKUP(B104,'West Penn Wire'!$B$4:$C$638,2,)</f>
        <v>4 COND 16 (19X29) BARE SHIELDED CMR</v>
      </c>
    </row>
    <row r="105" spans="2:4" x14ac:dyDescent="0.25">
      <c r="B105" s="5">
        <v>295</v>
      </c>
      <c r="C105" s="5">
        <v>2841</v>
      </c>
      <c r="D105" s="5" t="str">
        <f>VLOOKUP(B105,'West Penn Wire'!$B$4:$C$638,2,)</f>
        <v>2 COND. 14 (19X27) SHLD BARE CMR</v>
      </c>
    </row>
    <row r="106" spans="2:4" x14ac:dyDescent="0.25">
      <c r="B106" s="5">
        <v>77510</v>
      </c>
      <c r="C106" s="5">
        <v>2912</v>
      </c>
      <c r="D106" s="5" t="str">
        <f>VLOOKUP(B106,'West Penn Wire'!$B$4:$C$638,2,)</f>
        <v>2 PAIR 22 AWG  STR. IND. SHIELDED CM</v>
      </c>
    </row>
    <row r="107" spans="2:4" x14ac:dyDescent="0.25">
      <c r="B107" s="5" t="s">
        <v>8</v>
      </c>
      <c r="C107" s="5">
        <v>3293</v>
      </c>
      <c r="D107" s="5" t="str">
        <f>VLOOKUP(B107,'West Penn Wire'!$B$4:$C$638,2,)</f>
        <v>2 COND 18 SOLID BARE FPLP</v>
      </c>
    </row>
    <row r="108" spans="2:4" x14ac:dyDescent="0.25">
      <c r="B108" s="5" t="s">
        <v>8</v>
      </c>
      <c r="C108" s="5">
        <v>2520</v>
      </c>
      <c r="D108" s="5" t="str">
        <f>VLOOKUP(B108,'West Penn Wire'!$B$4:$C$638,2,)</f>
        <v>2 COND 18 SOLID BARE FPLP</v>
      </c>
    </row>
    <row r="109" spans="2:4" x14ac:dyDescent="0.25">
      <c r="B109" s="5" t="s">
        <v>8</v>
      </c>
      <c r="C109" s="5">
        <v>2523</v>
      </c>
      <c r="D109" s="5" t="str">
        <f>VLOOKUP(B109,'West Penn Wire'!$B$4:$C$638,2,)</f>
        <v>2 COND 18 SOLID BARE FPLP</v>
      </c>
    </row>
    <row r="110" spans="2:4" x14ac:dyDescent="0.25">
      <c r="B110" s="5" t="s">
        <v>8</v>
      </c>
      <c r="C110" s="5">
        <v>2528</v>
      </c>
      <c r="D110" s="5" t="str">
        <f>VLOOKUP(B110,'West Penn Wire'!$B$4:$C$638,2,)</f>
        <v>2 COND 18 SOLID BARE FPLP</v>
      </c>
    </row>
    <row r="111" spans="2:4" x14ac:dyDescent="0.25">
      <c r="B111" s="5" t="s">
        <v>8</v>
      </c>
      <c r="C111" s="5">
        <v>2763</v>
      </c>
      <c r="D111" s="5" t="str">
        <f>VLOOKUP(B111,'West Penn Wire'!$B$4:$C$638,2,)</f>
        <v>2 COND 18 SOLID BARE FPLP</v>
      </c>
    </row>
    <row r="112" spans="2:4" x14ac:dyDescent="0.25">
      <c r="B112" s="5" t="s">
        <v>8</v>
      </c>
      <c r="C112" s="5">
        <v>3292</v>
      </c>
      <c r="D112" s="5" t="str">
        <f>VLOOKUP(B112,'West Penn Wire'!$B$4:$C$638,2,)</f>
        <v>2 COND 18 SOLID BARE FPLP</v>
      </c>
    </row>
    <row r="113" spans="2:4" x14ac:dyDescent="0.25">
      <c r="B113" s="5" t="s">
        <v>8</v>
      </c>
      <c r="C113" s="5">
        <v>8704</v>
      </c>
      <c r="D113" s="5" t="str">
        <f>VLOOKUP(B113,'West Penn Wire'!$B$4:$C$638,2,)</f>
        <v>2 COND 18 SOLID BARE FPLP</v>
      </c>
    </row>
    <row r="114" spans="2:4" x14ac:dyDescent="0.25">
      <c r="B114" s="5" t="s">
        <v>9</v>
      </c>
      <c r="C114" s="5">
        <v>8705</v>
      </c>
      <c r="D114" s="5" t="str">
        <f>VLOOKUP(B114,'West Penn Wire'!$B$4:$C$638,2,)</f>
        <v>4 COND 18 SOLID BARE FPLP</v>
      </c>
    </row>
    <row r="115" spans="2:4" x14ac:dyDescent="0.25">
      <c r="B115" s="5" t="s">
        <v>10</v>
      </c>
      <c r="C115" s="5">
        <v>2521</v>
      </c>
      <c r="D115" s="5" t="str">
        <f>VLOOKUP(B115,'West Penn Wire'!$B$4:$C$638,2,)</f>
        <v>2 COND 16 SOLID BARE  FPLP</v>
      </c>
    </row>
    <row r="116" spans="2:4" x14ac:dyDescent="0.25">
      <c r="B116" s="5" t="s">
        <v>10</v>
      </c>
      <c r="C116" s="5">
        <v>2524</v>
      </c>
      <c r="D116" s="5" t="str">
        <f>VLOOKUP(B116,'West Penn Wire'!$B$4:$C$638,2,)</f>
        <v>2 COND 16 SOLID BARE  FPLP</v>
      </c>
    </row>
    <row r="117" spans="2:4" x14ac:dyDescent="0.25">
      <c r="B117" s="5" t="s">
        <v>10</v>
      </c>
      <c r="C117" s="5">
        <v>2529</v>
      </c>
      <c r="D117" s="5" t="str">
        <f>VLOOKUP(B117,'West Penn Wire'!$B$4:$C$638,2,)</f>
        <v>2 COND 16 SOLID BARE  FPLP</v>
      </c>
    </row>
    <row r="118" spans="2:4" x14ac:dyDescent="0.25">
      <c r="B118" s="5" t="s">
        <v>10</v>
      </c>
      <c r="C118" s="5">
        <v>2573</v>
      </c>
      <c r="D118" s="5" t="str">
        <f>VLOOKUP(B118,'West Penn Wire'!$B$4:$C$638,2,)</f>
        <v>2 COND 16 SOLID BARE  FPLP</v>
      </c>
    </row>
    <row r="119" spans="2:4" x14ac:dyDescent="0.25">
      <c r="B119" s="5" t="s">
        <v>10</v>
      </c>
      <c r="C119" s="5">
        <v>3290</v>
      </c>
      <c r="D119" s="5" t="str">
        <f>VLOOKUP(B119,'West Penn Wire'!$B$4:$C$638,2,)</f>
        <v>2 COND 16 SOLID BARE  FPLP</v>
      </c>
    </row>
    <row r="120" spans="2:4" x14ac:dyDescent="0.25">
      <c r="B120" s="5" t="s">
        <v>10</v>
      </c>
      <c r="C120" s="5">
        <v>3291</v>
      </c>
      <c r="D120" s="5" t="str">
        <f>VLOOKUP(B120,'West Penn Wire'!$B$4:$C$638,2,)</f>
        <v>2 COND 16 SOLID BARE  FPLP</v>
      </c>
    </row>
    <row r="121" spans="2:4" x14ac:dyDescent="0.25">
      <c r="B121" s="5" t="s">
        <v>10</v>
      </c>
      <c r="C121" s="5">
        <v>8706</v>
      </c>
      <c r="D121" s="5" t="str">
        <f>VLOOKUP(B121,'West Penn Wire'!$B$4:$C$638,2,)</f>
        <v>2 COND 16 SOLID BARE  FPLP</v>
      </c>
    </row>
    <row r="122" spans="2:4" x14ac:dyDescent="0.25">
      <c r="B122" s="5" t="s">
        <v>11</v>
      </c>
      <c r="C122" s="5">
        <v>8708</v>
      </c>
      <c r="D122" s="5" t="str">
        <f>VLOOKUP(B122,'West Penn Wire'!$B$4:$C$638,2,)</f>
        <v>4 COND 16 SOLID BARE FPLR</v>
      </c>
    </row>
    <row r="123" spans="2:4" x14ac:dyDescent="0.25">
      <c r="B123" s="5" t="s">
        <v>12</v>
      </c>
      <c r="C123" s="5">
        <v>2035</v>
      </c>
      <c r="D123" s="5" t="str">
        <f>VLOOKUP(B123,'West Penn Wire'!$B$4:$C$638,2,)</f>
        <v>2 COND 14 SOLID BARE  FPLP</v>
      </c>
    </row>
    <row r="124" spans="2:4" x14ac:dyDescent="0.25">
      <c r="B124" s="5" t="s">
        <v>12</v>
      </c>
      <c r="C124" s="5">
        <v>2522</v>
      </c>
      <c r="D124" s="5" t="str">
        <f>VLOOKUP(B124,'West Penn Wire'!$B$4:$C$638,2,)</f>
        <v>2 COND 14 SOLID BARE  FPLP</v>
      </c>
    </row>
    <row r="125" spans="2:4" x14ac:dyDescent="0.25">
      <c r="B125" s="5" t="s">
        <v>12</v>
      </c>
      <c r="C125" s="5">
        <v>2525</v>
      </c>
      <c r="D125" s="5" t="str">
        <f>VLOOKUP(B125,'West Penn Wire'!$B$4:$C$638,2,)</f>
        <v>2 COND 14 SOLID BARE  FPLP</v>
      </c>
    </row>
    <row r="126" spans="2:4" x14ac:dyDescent="0.25">
      <c r="B126" s="5" t="s">
        <v>12</v>
      </c>
      <c r="C126" s="5">
        <v>2532</v>
      </c>
      <c r="D126" s="5" t="str">
        <f>VLOOKUP(B126,'West Penn Wire'!$B$4:$C$638,2,)</f>
        <v>2 COND 14 SOLID BARE  FPLP</v>
      </c>
    </row>
    <row r="127" spans="2:4" x14ac:dyDescent="0.25">
      <c r="B127" s="5" t="s">
        <v>12</v>
      </c>
      <c r="C127" s="5">
        <v>3288</v>
      </c>
      <c r="D127" s="5" t="str">
        <f>VLOOKUP(B127,'West Penn Wire'!$B$4:$C$638,2,)</f>
        <v>2 COND 14 SOLID BARE  FPLP</v>
      </c>
    </row>
    <row r="128" spans="2:4" x14ac:dyDescent="0.25">
      <c r="B128" s="5" t="s">
        <v>12</v>
      </c>
      <c r="C128" s="5">
        <v>3289</v>
      </c>
      <c r="D128" s="5" t="str">
        <f>VLOOKUP(B128,'West Penn Wire'!$B$4:$C$638,2,)</f>
        <v>2 COND 14 SOLID BARE  FPLP</v>
      </c>
    </row>
    <row r="129" spans="2:4" x14ac:dyDescent="0.25">
      <c r="B129" s="5" t="s">
        <v>12</v>
      </c>
      <c r="C129" s="5">
        <v>3765</v>
      </c>
      <c r="D129" s="5" t="str">
        <f>VLOOKUP(B129,'West Penn Wire'!$B$4:$C$638,2,)</f>
        <v>2 COND 14 SOLID BARE  FPLP</v>
      </c>
    </row>
    <row r="130" spans="2:4" x14ac:dyDescent="0.25">
      <c r="B130" s="5" t="s">
        <v>12</v>
      </c>
      <c r="C130" s="5">
        <v>4491</v>
      </c>
      <c r="D130" s="5" t="str">
        <f>VLOOKUP(B130,'West Penn Wire'!$B$4:$C$638,2,)</f>
        <v>2 COND 14 SOLID BARE  FPLP</v>
      </c>
    </row>
    <row r="131" spans="2:4" x14ac:dyDescent="0.25">
      <c r="B131" s="5" t="s">
        <v>12</v>
      </c>
      <c r="C131" s="5">
        <v>8709</v>
      </c>
      <c r="D131" s="5" t="str">
        <f>VLOOKUP(B131,'West Penn Wire'!$B$4:$C$638,2,)</f>
        <v>2 COND 14 SOLID BARE  FPLP</v>
      </c>
    </row>
    <row r="132" spans="2:4" x14ac:dyDescent="0.25">
      <c r="B132" s="5" t="s">
        <v>13</v>
      </c>
      <c r="C132" s="5">
        <v>8710</v>
      </c>
      <c r="D132" s="5" t="str">
        <f>VLOOKUP(B132,'West Penn Wire'!$B$4:$C$638,2,)</f>
        <v>4 COND 14 SOLID BARE  FPLP</v>
      </c>
    </row>
    <row r="133" spans="2:4" x14ac:dyDescent="0.25">
      <c r="B133" s="5" t="s">
        <v>1095</v>
      </c>
      <c r="C133" s="5">
        <v>5192</v>
      </c>
      <c r="D133" s="5" t="str">
        <f>VLOOKUP(B133,'West Penn Wire'!$B$4:$C$638,2,)</f>
        <v>2 COND 14 (7x.0242) BARE FPLP</v>
      </c>
    </row>
    <row r="134" spans="2:4" x14ac:dyDescent="0.25">
      <c r="B134" s="5" t="s">
        <v>8</v>
      </c>
      <c r="C134" s="5">
        <v>4898</v>
      </c>
      <c r="D134" s="5" t="str">
        <f>VLOOKUP(B134,'West Penn Wire'!$B$4:$C$638,2,)</f>
        <v>2 COND 18 SOLID BARE FPLP</v>
      </c>
    </row>
    <row r="135" spans="2:4" x14ac:dyDescent="0.25">
      <c r="B135" s="5" t="s">
        <v>9</v>
      </c>
      <c r="C135" s="5">
        <v>4900</v>
      </c>
      <c r="D135" s="5" t="str">
        <f>VLOOKUP(B135,'West Penn Wire'!$B$4:$C$638,2,)</f>
        <v>4 COND 18 SOLID BARE FPLP</v>
      </c>
    </row>
    <row r="136" spans="2:4" x14ac:dyDescent="0.25">
      <c r="B136" s="5" t="s">
        <v>1687</v>
      </c>
      <c r="C136" s="5">
        <v>4902</v>
      </c>
      <c r="D136" s="5" t="str">
        <f>VLOOKUP(B136,'West Penn Wire'!$B$4:$C$638,2,)</f>
        <v>No WPW equivalent</v>
      </c>
    </row>
    <row r="137" spans="2:4" x14ac:dyDescent="0.25">
      <c r="B137" s="5" t="s">
        <v>1687</v>
      </c>
      <c r="C137" s="5">
        <v>4904</v>
      </c>
      <c r="D137" s="5" t="str">
        <f>VLOOKUP(B137,'West Penn Wire'!$B$4:$C$638,2,)</f>
        <v>No WPW equivalent</v>
      </c>
    </row>
    <row r="138" spans="2:4" x14ac:dyDescent="0.25">
      <c r="B138" s="5" t="s">
        <v>10</v>
      </c>
      <c r="C138" s="5">
        <v>4893</v>
      </c>
      <c r="D138" s="5" t="str">
        <f>VLOOKUP(B138,'West Penn Wire'!$B$4:$C$638,2,)</f>
        <v>2 COND 16 SOLID BARE  FPLP</v>
      </c>
    </row>
    <row r="139" spans="2:4" x14ac:dyDescent="0.25">
      <c r="B139" s="5" t="s">
        <v>11</v>
      </c>
      <c r="C139" s="5">
        <v>4895</v>
      </c>
      <c r="D139" s="5" t="str">
        <f>VLOOKUP(B139,'West Penn Wire'!$B$4:$C$638,2,)</f>
        <v>4 COND 16 SOLID BARE FPLR</v>
      </c>
    </row>
    <row r="140" spans="2:4" x14ac:dyDescent="0.25">
      <c r="B140" s="5" t="s">
        <v>12</v>
      </c>
      <c r="C140" s="5">
        <v>4883</v>
      </c>
      <c r="D140" s="5" t="str">
        <f>VLOOKUP(B140,'West Penn Wire'!$B$4:$C$638,2,)</f>
        <v>2 COND 14 SOLID BARE  FPLP</v>
      </c>
    </row>
    <row r="141" spans="2:4" x14ac:dyDescent="0.25">
      <c r="B141" s="5" t="s">
        <v>13</v>
      </c>
      <c r="C141" s="5">
        <v>4885</v>
      </c>
      <c r="D141" s="5" t="str">
        <f>VLOOKUP(B141,'West Penn Wire'!$B$4:$C$638,2,)</f>
        <v>4 COND 14 SOLID BARE  FPLP</v>
      </c>
    </row>
    <row r="142" spans="2:4" x14ac:dyDescent="0.25">
      <c r="B142" s="5" t="s">
        <v>14</v>
      </c>
      <c r="C142" s="5">
        <v>3787</v>
      </c>
      <c r="D142" s="5" t="str">
        <f>VLOOKUP(B142,'West Penn Wire'!$B$4:$C$638,2,)</f>
        <v>2 COND 12 SOLID BARE  FPLP</v>
      </c>
    </row>
    <row r="143" spans="2:4" x14ac:dyDescent="0.25">
      <c r="B143" s="5" t="s">
        <v>14</v>
      </c>
      <c r="C143" s="5">
        <v>4977</v>
      </c>
      <c r="D143" s="5" t="str">
        <f>VLOOKUP(B143,'West Penn Wire'!$B$4:$C$638,2,)</f>
        <v>2 COND 12 SOLID BARE  FPLP</v>
      </c>
    </row>
    <row r="144" spans="2:4" x14ac:dyDescent="0.25">
      <c r="B144" s="5" t="s">
        <v>1687</v>
      </c>
      <c r="C144" s="5">
        <v>4979</v>
      </c>
      <c r="D144" s="5" t="str">
        <f>VLOOKUP(B144,'West Penn Wire'!$B$4:$C$638,2,)</f>
        <v>No WPW equivalent</v>
      </c>
    </row>
    <row r="145" spans="2:4" x14ac:dyDescent="0.25">
      <c r="B145" s="5" t="s">
        <v>16</v>
      </c>
      <c r="C145" s="5">
        <v>2026</v>
      </c>
      <c r="D145" s="5" t="str">
        <f>VLOOKUP(B145,'West Penn Wire'!$B$4:$C$638,2,)</f>
        <v>2 COND 18 SOLID BARE  SHIELDED FPLP</v>
      </c>
    </row>
    <row r="146" spans="2:4" x14ac:dyDescent="0.25">
      <c r="B146" s="5" t="s">
        <v>16</v>
      </c>
      <c r="C146" s="5">
        <v>3789</v>
      </c>
      <c r="D146" s="5" t="str">
        <f>VLOOKUP(B146,'West Penn Wire'!$B$4:$C$638,2,)</f>
        <v>2 COND 18 SOLID BARE  SHIELDED FPLP</v>
      </c>
    </row>
    <row r="147" spans="2:4" x14ac:dyDescent="0.25">
      <c r="B147" s="5" t="s">
        <v>16</v>
      </c>
      <c r="C147" s="5">
        <v>4914</v>
      </c>
      <c r="D147" s="5" t="str">
        <f>VLOOKUP(B147,'West Penn Wire'!$B$4:$C$638,2,)</f>
        <v>2 COND 18 SOLID BARE  SHIELDED FPLP</v>
      </c>
    </row>
    <row r="148" spans="2:4" x14ac:dyDescent="0.25">
      <c r="B148" s="5" t="s">
        <v>16</v>
      </c>
      <c r="C148" s="5">
        <v>8673</v>
      </c>
      <c r="D148" s="5" t="str">
        <f>VLOOKUP(B148,'West Penn Wire'!$B$4:$C$638,2,)</f>
        <v>2 COND 18 SOLID BARE  SHIELDED FPLP</v>
      </c>
    </row>
    <row r="149" spans="2:4" x14ac:dyDescent="0.25">
      <c r="B149" s="5" t="s">
        <v>18</v>
      </c>
      <c r="C149" s="5">
        <v>4916</v>
      </c>
      <c r="D149" s="5" t="str">
        <f>VLOOKUP(B149,'West Penn Wire'!$B$4:$C$638,2,)</f>
        <v>4 COND 18 SOLID BARE  SHIELDED FPLP</v>
      </c>
    </row>
    <row r="150" spans="2:4" x14ac:dyDescent="0.25">
      <c r="B150" s="5" t="s">
        <v>20</v>
      </c>
      <c r="C150" s="5">
        <v>4909</v>
      </c>
      <c r="D150" s="5" t="str">
        <f>VLOOKUP(B150,'West Penn Wire'!$B$4:$C$638,2,)</f>
        <v>2 COND 16 SOLID BARE SHIELDED FPLP</v>
      </c>
    </row>
    <row r="151" spans="2:4" x14ac:dyDescent="0.25">
      <c r="B151" s="5" t="s">
        <v>22</v>
      </c>
      <c r="C151" s="5">
        <v>4911</v>
      </c>
      <c r="D151" s="5" t="str">
        <f>VLOOKUP(B151,'West Penn Wire'!$B$4:$C$638,2,)</f>
        <v>4 COND 16 SOLID BARE SHIELDED FPLP</v>
      </c>
    </row>
    <row r="152" spans="2:4" x14ac:dyDescent="0.25">
      <c r="B152" s="5" t="s">
        <v>20</v>
      </c>
      <c r="C152" s="5">
        <v>2991</v>
      </c>
      <c r="D152" s="5" t="str">
        <f>VLOOKUP(B152,'West Penn Wire'!$B$4:$C$638,2,)</f>
        <v>2 COND 16 SOLID BARE SHIELDED FPLP</v>
      </c>
    </row>
    <row r="153" spans="2:4" x14ac:dyDescent="0.25">
      <c r="B153" s="5" t="s">
        <v>20</v>
      </c>
      <c r="C153" s="5">
        <v>8667</v>
      </c>
      <c r="D153" s="5" t="str">
        <f>VLOOKUP(B153,'West Penn Wire'!$B$4:$C$638,2,)</f>
        <v>2 COND 16 SOLID BARE SHIELDED FPLP</v>
      </c>
    </row>
    <row r="154" spans="2:4" x14ac:dyDescent="0.25">
      <c r="B154" s="5" t="s">
        <v>24</v>
      </c>
      <c r="C154" s="5">
        <v>4888</v>
      </c>
      <c r="D154" s="5" t="str">
        <f>VLOOKUP(B154,'West Penn Wire'!$B$4:$C$638,2,)</f>
        <v>2 COND 14 SOLID BARE SHIELDED FPLP</v>
      </c>
    </row>
    <row r="155" spans="2:4" x14ac:dyDescent="0.25">
      <c r="B155" s="5" t="s">
        <v>22</v>
      </c>
      <c r="C155" s="5">
        <v>4890</v>
      </c>
      <c r="D155" s="5" t="str">
        <f>VLOOKUP(B155,'West Penn Wire'!$B$4:$C$638,2,)</f>
        <v>4 COND 16 SOLID BARE SHIELDED FPLP</v>
      </c>
    </row>
    <row r="156" spans="2:4" x14ac:dyDescent="0.25">
      <c r="B156" s="5" t="s">
        <v>26</v>
      </c>
      <c r="C156" s="5">
        <v>4982</v>
      </c>
      <c r="D156" s="5" t="str">
        <f>VLOOKUP(B156,'West Penn Wire'!$B$4:$C$638,2,)</f>
        <v>2 COND 12 SOLID BARE  SHLD FPLP</v>
      </c>
    </row>
    <row r="157" spans="2:4" x14ac:dyDescent="0.25">
      <c r="B157" s="5">
        <v>980</v>
      </c>
      <c r="C157" s="5">
        <v>2533</v>
      </c>
      <c r="D157" s="5" t="str">
        <f>VLOOKUP(B157,'West Penn Wire'!$B$4:$C$638,2,)</f>
        <v>2 COND 18 SOLID BARE FPLR</v>
      </c>
    </row>
    <row r="158" spans="2:4" x14ac:dyDescent="0.25">
      <c r="B158" s="5">
        <v>980</v>
      </c>
      <c r="C158" s="5">
        <v>3658</v>
      </c>
      <c r="D158" s="5" t="str">
        <f>VLOOKUP(B158,'West Penn Wire'!$B$4:$C$638,2,)</f>
        <v>2 COND 18 SOLID BARE FPLR</v>
      </c>
    </row>
    <row r="159" spans="2:4" x14ac:dyDescent="0.25">
      <c r="B159" s="5">
        <v>980</v>
      </c>
      <c r="C159" s="5">
        <v>3817</v>
      </c>
      <c r="D159" s="5" t="str">
        <f>VLOOKUP(B159,'West Penn Wire'!$B$4:$C$638,2,)</f>
        <v>2 COND 18 SOLID BARE FPLR</v>
      </c>
    </row>
    <row r="160" spans="2:4" x14ac:dyDescent="0.25">
      <c r="B160" s="5">
        <v>980</v>
      </c>
      <c r="C160" s="5">
        <v>4171</v>
      </c>
      <c r="D160" s="5" t="str">
        <f>VLOOKUP(B160,'West Penn Wire'!$B$4:$C$638,2,)</f>
        <v>2 COND 18 SOLID BARE FPLR</v>
      </c>
    </row>
    <row r="161" spans="2:4" x14ac:dyDescent="0.25">
      <c r="B161" s="5">
        <v>980</v>
      </c>
      <c r="C161" s="5">
        <v>8696</v>
      </c>
      <c r="D161" s="5" t="str">
        <f>VLOOKUP(B161,'West Penn Wire'!$B$4:$C$638,2,)</f>
        <v>2 COND 18 SOLID BARE FPLR</v>
      </c>
    </row>
    <row r="162" spans="2:4" x14ac:dyDescent="0.25">
      <c r="B162" s="5">
        <v>982</v>
      </c>
      <c r="C162" s="5">
        <v>8697</v>
      </c>
      <c r="D162" s="5" t="str">
        <f>VLOOKUP(B162,'West Penn Wire'!$B$4:$C$638,2,)</f>
        <v>4 COND 18 SOLID BARE FPLR</v>
      </c>
    </row>
    <row r="163" spans="2:4" x14ac:dyDescent="0.25">
      <c r="B163" s="5">
        <v>990</v>
      </c>
      <c r="C163" s="5">
        <v>2537</v>
      </c>
      <c r="D163" s="5" t="str">
        <f>VLOOKUP(B163,'West Penn Wire'!$B$4:$C$638,2,)</f>
        <v>2 COND 16 SOLID BARE FPLR</v>
      </c>
    </row>
    <row r="164" spans="2:4" x14ac:dyDescent="0.25">
      <c r="B164" s="5">
        <v>990</v>
      </c>
      <c r="C164" s="5">
        <v>2542</v>
      </c>
      <c r="D164" s="5" t="str">
        <f>VLOOKUP(B164,'West Penn Wire'!$B$4:$C$638,2,)</f>
        <v>2 COND 16 SOLID BARE FPLR</v>
      </c>
    </row>
    <row r="165" spans="2:4" x14ac:dyDescent="0.25">
      <c r="B165" s="5">
        <v>990</v>
      </c>
      <c r="C165" s="5">
        <v>2546</v>
      </c>
      <c r="D165" s="5" t="str">
        <f>VLOOKUP(B165,'West Penn Wire'!$B$4:$C$638,2,)</f>
        <v>2 COND 16 SOLID BARE FPLR</v>
      </c>
    </row>
    <row r="166" spans="2:4" x14ac:dyDescent="0.25">
      <c r="B166" s="5">
        <v>990</v>
      </c>
      <c r="C166" s="5">
        <v>3617</v>
      </c>
      <c r="D166" s="5" t="str">
        <f>VLOOKUP(B166,'West Penn Wire'!$B$4:$C$638,2,)</f>
        <v>2 COND 16 SOLID BARE FPLR</v>
      </c>
    </row>
    <row r="167" spans="2:4" x14ac:dyDescent="0.25">
      <c r="B167" s="5">
        <v>990</v>
      </c>
      <c r="C167" s="5">
        <v>8698</v>
      </c>
      <c r="D167" s="5" t="str">
        <f>VLOOKUP(B167,'West Penn Wire'!$B$4:$C$638,2,)</f>
        <v>2 COND 16 SOLID BARE FPLR</v>
      </c>
    </row>
    <row r="168" spans="2:4" x14ac:dyDescent="0.25">
      <c r="B168" s="5">
        <v>990</v>
      </c>
      <c r="C168" s="5">
        <v>8860</v>
      </c>
      <c r="D168" s="5" t="str">
        <f>VLOOKUP(B168,'West Penn Wire'!$B$4:$C$638,2,)</f>
        <v>2 COND 16 SOLID BARE FPLR</v>
      </c>
    </row>
    <row r="169" spans="2:4" x14ac:dyDescent="0.25">
      <c r="B169" s="5">
        <v>992</v>
      </c>
      <c r="C169" s="5">
        <v>8699</v>
      </c>
      <c r="D169" s="5" t="str">
        <f>VLOOKUP(B169,'West Penn Wire'!$B$4:$C$638,2,)</f>
        <v>4 COND 16 SOLID BARE FPLR</v>
      </c>
    </row>
    <row r="170" spans="2:4" x14ac:dyDescent="0.25">
      <c r="B170" s="5">
        <v>994</v>
      </c>
      <c r="C170" s="5">
        <v>2538</v>
      </c>
      <c r="D170" s="5" t="str">
        <f>VLOOKUP(B170,'West Penn Wire'!$B$4:$C$638,2,)</f>
        <v>2 COND 14 SOLID BARE FPLR</v>
      </c>
    </row>
    <row r="171" spans="2:4" x14ac:dyDescent="0.25">
      <c r="B171" s="5">
        <v>994</v>
      </c>
      <c r="C171" s="5">
        <v>2543</v>
      </c>
      <c r="D171" s="5" t="str">
        <f>VLOOKUP(B171,'West Penn Wire'!$B$4:$C$638,2,)</f>
        <v>2 COND 14 SOLID BARE FPLR</v>
      </c>
    </row>
    <row r="172" spans="2:4" x14ac:dyDescent="0.25">
      <c r="B172" s="5">
        <v>994</v>
      </c>
      <c r="C172" s="5">
        <v>2548</v>
      </c>
      <c r="D172" s="5" t="str">
        <f>VLOOKUP(B172,'West Penn Wire'!$B$4:$C$638,2,)</f>
        <v>2 COND 14 SOLID BARE FPLR</v>
      </c>
    </row>
    <row r="173" spans="2:4" x14ac:dyDescent="0.25">
      <c r="B173" s="5">
        <v>994</v>
      </c>
      <c r="C173" s="5">
        <v>3551</v>
      </c>
      <c r="D173" s="5" t="str">
        <f>VLOOKUP(B173,'West Penn Wire'!$B$4:$C$638,2,)</f>
        <v>2 COND 14 SOLID BARE FPLR</v>
      </c>
    </row>
    <row r="174" spans="2:4" x14ac:dyDescent="0.25">
      <c r="B174" s="5">
        <v>994</v>
      </c>
      <c r="C174" s="5">
        <v>3735</v>
      </c>
      <c r="D174" s="5" t="str">
        <f>VLOOKUP(B174,'West Penn Wire'!$B$4:$C$638,2,)</f>
        <v>2 COND 14 SOLID BARE FPLR</v>
      </c>
    </row>
    <row r="175" spans="2:4" x14ac:dyDescent="0.25">
      <c r="B175" s="5">
        <v>994</v>
      </c>
      <c r="C175" s="5">
        <v>3779</v>
      </c>
      <c r="D175" s="5" t="str">
        <f>VLOOKUP(B175,'West Penn Wire'!$B$4:$C$638,2,)</f>
        <v>2 COND 14 SOLID BARE FPLR</v>
      </c>
    </row>
    <row r="176" spans="2:4" x14ac:dyDescent="0.25">
      <c r="B176" s="5">
        <v>994</v>
      </c>
      <c r="C176" s="5">
        <v>8700</v>
      </c>
      <c r="D176" s="5" t="str">
        <f>VLOOKUP(B176,'West Penn Wire'!$B$4:$C$638,2,)</f>
        <v>2 COND 14 SOLID BARE FPLR</v>
      </c>
    </row>
    <row r="177" spans="2:4" x14ac:dyDescent="0.25">
      <c r="B177" s="5">
        <v>700</v>
      </c>
      <c r="C177" s="5">
        <v>8701</v>
      </c>
      <c r="D177" s="5" t="str">
        <f>VLOOKUP(B177,'West Penn Wire'!$B$4:$C$638,2,)</f>
        <v>4 COND 14 SOLID BARE FPLR</v>
      </c>
    </row>
    <row r="178" spans="2:4" x14ac:dyDescent="0.25">
      <c r="B178" s="5" t="s">
        <v>1096</v>
      </c>
      <c r="C178" s="5">
        <v>5191</v>
      </c>
      <c r="D178" s="5" t="str">
        <f>VLOOKUP(B178,'West Penn Wire'!$B$4:$C$638,2,)</f>
        <v>2 COND  14 (7X.0242) BARE FPLR</v>
      </c>
    </row>
    <row r="179" spans="2:4" x14ac:dyDescent="0.25">
      <c r="B179" s="5" t="s">
        <v>1687</v>
      </c>
      <c r="C179" s="5">
        <v>4304</v>
      </c>
      <c r="D179" s="5" t="str">
        <f>VLOOKUP(B179,'West Penn Wire'!$B$4:$C$638,2,)</f>
        <v>No WPW equivalent</v>
      </c>
    </row>
    <row r="180" spans="2:4" x14ac:dyDescent="0.25">
      <c r="B180" s="5">
        <v>980</v>
      </c>
      <c r="C180" s="5">
        <v>4184</v>
      </c>
      <c r="D180" s="5" t="str">
        <f>VLOOKUP(B180,'West Penn Wire'!$B$4:$C$638,2,)</f>
        <v>2 COND 18 SOLID BARE FPLR</v>
      </c>
    </row>
    <row r="181" spans="2:4" x14ac:dyDescent="0.25">
      <c r="B181" s="5">
        <v>982</v>
      </c>
      <c r="C181" s="5">
        <v>4186</v>
      </c>
      <c r="D181" s="5" t="str">
        <f>VLOOKUP(B181,'West Penn Wire'!$B$4:$C$638,2,)</f>
        <v>4 COND 18 SOLID BARE FPLR</v>
      </c>
    </row>
    <row r="182" spans="2:4" x14ac:dyDescent="0.25">
      <c r="B182" s="5" t="s">
        <v>1687</v>
      </c>
      <c r="C182" s="5">
        <v>4188</v>
      </c>
      <c r="D182" s="5" t="str">
        <f>VLOOKUP(B182,'West Penn Wire'!$B$4:$C$638,2,)</f>
        <v>No WPW equivalent</v>
      </c>
    </row>
    <row r="183" spans="2:4" x14ac:dyDescent="0.25">
      <c r="B183" s="5" t="s">
        <v>1687</v>
      </c>
      <c r="C183" s="5">
        <v>4192</v>
      </c>
      <c r="D183" s="5" t="str">
        <f>VLOOKUP(B183,'West Penn Wire'!$B$4:$C$638,2,)</f>
        <v>No WPW equivalent</v>
      </c>
    </row>
    <row r="184" spans="2:4" x14ac:dyDescent="0.25">
      <c r="B184" s="5">
        <v>990</v>
      </c>
      <c r="C184" s="5">
        <v>4234</v>
      </c>
      <c r="D184" s="5" t="str">
        <f>VLOOKUP(B184,'West Penn Wire'!$B$4:$C$638,2,)</f>
        <v>2 COND 16 SOLID BARE FPLR</v>
      </c>
    </row>
    <row r="185" spans="2:4" x14ac:dyDescent="0.25">
      <c r="B185" s="5">
        <v>992</v>
      </c>
      <c r="C185" s="5">
        <v>4236</v>
      </c>
      <c r="D185" s="5" t="str">
        <f>VLOOKUP(B185,'West Penn Wire'!$B$4:$C$638,2,)</f>
        <v>4 COND 16 SOLID BARE FPLR</v>
      </c>
    </row>
    <row r="186" spans="2:4" x14ac:dyDescent="0.25">
      <c r="B186" s="5">
        <v>994</v>
      </c>
      <c r="C186" s="5">
        <v>4240</v>
      </c>
      <c r="D186" s="5" t="str">
        <f>VLOOKUP(B186,'West Penn Wire'!$B$4:$C$638,2,)</f>
        <v>2 COND 14 SOLID BARE FPLR</v>
      </c>
    </row>
    <row r="187" spans="2:4" x14ac:dyDescent="0.25">
      <c r="B187" s="5">
        <v>700</v>
      </c>
      <c r="C187" s="5">
        <v>4241</v>
      </c>
      <c r="D187" s="5" t="str">
        <f>VLOOKUP(B187,'West Penn Wire'!$B$4:$C$638,2,)</f>
        <v>4 COND 14 SOLID BARE FPLR</v>
      </c>
    </row>
    <row r="188" spans="2:4" x14ac:dyDescent="0.25">
      <c r="B188" s="5">
        <v>998</v>
      </c>
      <c r="C188" s="5">
        <v>4511</v>
      </c>
      <c r="D188" s="5" t="str">
        <f>VLOOKUP(B188,'West Penn Wire'!$B$4:$C$638,2,)</f>
        <v>2 COND 12 SOLID BARE FPLR</v>
      </c>
    </row>
    <row r="189" spans="2:4" x14ac:dyDescent="0.25">
      <c r="B189" s="5">
        <v>975</v>
      </c>
      <c r="C189" s="5">
        <v>3611</v>
      </c>
      <c r="D189" s="5" t="str">
        <f>VLOOKUP(B189,'West Penn Wire'!$B$4:$C$638,2,)</f>
        <v>2 COND 18 SOLID BARE  SHIELDED FPLR</v>
      </c>
    </row>
    <row r="190" spans="2:4" x14ac:dyDescent="0.25">
      <c r="B190" s="5">
        <v>975</v>
      </c>
      <c r="C190" s="5">
        <v>4228</v>
      </c>
      <c r="D190" s="5" t="str">
        <f>VLOOKUP(B190,'West Penn Wire'!$B$4:$C$638,2,)</f>
        <v>2 COND 18 SOLID BARE  SHIELDED FPLR</v>
      </c>
    </row>
    <row r="191" spans="2:4" x14ac:dyDescent="0.25">
      <c r="B191" s="5">
        <v>975</v>
      </c>
      <c r="C191" s="5">
        <v>8622</v>
      </c>
      <c r="D191" s="5" t="str">
        <f>VLOOKUP(B191,'West Penn Wire'!$B$4:$C$638,2,)</f>
        <v>2 COND 18 SOLID BARE  SHIELDED FPLR</v>
      </c>
    </row>
    <row r="192" spans="2:4" x14ac:dyDescent="0.25">
      <c r="B192" s="5">
        <v>977</v>
      </c>
      <c r="C192" s="5">
        <v>4230</v>
      </c>
      <c r="D192" s="5" t="str">
        <f>VLOOKUP(B192,'West Penn Wire'!$B$4:$C$638,2,)</f>
        <v>4 COND 18 SOLID BARE  SHIELDED FPLR</v>
      </c>
    </row>
    <row r="193" spans="2:4" x14ac:dyDescent="0.25">
      <c r="B193" s="5">
        <v>991</v>
      </c>
      <c r="C193" s="5">
        <v>3610</v>
      </c>
      <c r="D193" s="5" t="str">
        <f>VLOOKUP(B193,'West Penn Wire'!$B$4:$C$638,2,)</f>
        <v>2 COND 16 SOLID BARE SHIELDED FPLR</v>
      </c>
    </row>
    <row r="194" spans="2:4" x14ac:dyDescent="0.25">
      <c r="B194" s="5">
        <v>991</v>
      </c>
      <c r="C194" s="5">
        <v>3612</v>
      </c>
      <c r="D194" s="5" t="str">
        <f>VLOOKUP(B194,'West Penn Wire'!$B$4:$C$638,2,)</f>
        <v>2 COND 16 SOLID BARE SHIELDED FPLR</v>
      </c>
    </row>
    <row r="195" spans="2:4" x14ac:dyDescent="0.25">
      <c r="B195" s="5">
        <v>991</v>
      </c>
      <c r="C195" s="5">
        <v>4237</v>
      </c>
      <c r="D195" s="5" t="str">
        <f>VLOOKUP(B195,'West Penn Wire'!$B$4:$C$638,2,)</f>
        <v>2 COND 16 SOLID BARE SHIELDED FPLR</v>
      </c>
    </row>
    <row r="196" spans="2:4" x14ac:dyDescent="0.25">
      <c r="B196" s="5">
        <v>993</v>
      </c>
      <c r="C196" s="5">
        <v>4239</v>
      </c>
      <c r="D196" s="5" t="str">
        <f>VLOOKUP(B196,'West Penn Wire'!$B$4:$C$638,2,)</f>
        <v>4 COND 16 SOLID BARE SHIELDED FPLR</v>
      </c>
    </row>
    <row r="197" spans="2:4" x14ac:dyDescent="0.25">
      <c r="B197" s="5">
        <v>995</v>
      </c>
      <c r="C197" s="5">
        <v>4242</v>
      </c>
      <c r="D197" s="5" t="str">
        <f>VLOOKUP(B197,'West Penn Wire'!$B$4:$C$638,2,)</f>
        <v>2 COND 14 SOLID BARE SHIELDED FPLR</v>
      </c>
    </row>
    <row r="198" spans="2:4" x14ac:dyDescent="0.25">
      <c r="B198" s="5" t="s">
        <v>1687</v>
      </c>
      <c r="C198" s="5">
        <v>4244</v>
      </c>
      <c r="D198" s="5" t="str">
        <f>VLOOKUP(B198,'West Penn Wire'!$B$4:$C$638,2,)</f>
        <v>No WPW equivalent</v>
      </c>
    </row>
    <row r="199" spans="2:4" x14ac:dyDescent="0.25">
      <c r="B199" s="5">
        <v>999</v>
      </c>
      <c r="C199" s="5">
        <v>4514</v>
      </c>
      <c r="D199" s="5" t="str">
        <f>VLOOKUP(B199,'West Penn Wire'!$B$4:$C$638,2,)</f>
        <v>2 COND 12 SOLID BARE SHIELDED FPLR</v>
      </c>
    </row>
    <row r="200" spans="2:4" x14ac:dyDescent="0.25">
      <c r="B200" s="5" t="s">
        <v>32</v>
      </c>
      <c r="C200" s="5">
        <v>2748</v>
      </c>
      <c r="D200" s="5" t="str">
        <f>VLOOKUP(B200,'West Penn Wire'!$B$4:$C$638,2,)</f>
        <v>2 COND 16 SOLID BARE SHIELDED FPLR</v>
      </c>
    </row>
    <row r="201" spans="2:4" x14ac:dyDescent="0.25">
      <c r="B201" s="5" t="s">
        <v>30</v>
      </c>
      <c r="C201" s="5">
        <v>2751</v>
      </c>
      <c r="D201" s="5" t="str">
        <f>VLOOKUP(B201,'West Penn Wire'!$B$4:$C$638,2,)</f>
        <v>2 COND 18 SOLID BARE  SHIELDED FPLR</v>
      </c>
    </row>
    <row r="202" spans="2:4" x14ac:dyDescent="0.25">
      <c r="B202" s="5">
        <v>254245</v>
      </c>
      <c r="C202" s="5">
        <v>2347</v>
      </c>
      <c r="D202" s="5" t="str">
        <f>VLOOKUP(B202,'West Penn Wire'!$B$4:$C$638,2,)</f>
        <v>4 PAIR 24 AWG SOLID CAT 5E CMP</v>
      </c>
    </row>
    <row r="203" spans="2:4" x14ac:dyDescent="0.25">
      <c r="B203" s="5">
        <v>254245</v>
      </c>
      <c r="C203" s="5">
        <v>2539</v>
      </c>
      <c r="D203" s="5" t="str">
        <f>VLOOKUP(B203,'West Penn Wire'!$B$4:$C$638,2,)</f>
        <v>4 PAIR 24 AWG SOLID CAT 5E CMP</v>
      </c>
    </row>
    <row r="204" spans="2:4" x14ac:dyDescent="0.25">
      <c r="B204" s="5">
        <v>254245</v>
      </c>
      <c r="C204" s="5">
        <v>2567</v>
      </c>
      <c r="D204" s="5" t="str">
        <f>VLOOKUP(B204,'West Penn Wire'!$B$4:$C$638,2,)</f>
        <v>4 PAIR 24 AWG SOLID CAT 5E CMP</v>
      </c>
    </row>
    <row r="205" spans="2:4" x14ac:dyDescent="0.25">
      <c r="B205" s="5">
        <v>254245</v>
      </c>
      <c r="C205" s="5">
        <v>2644</v>
      </c>
      <c r="D205" s="5" t="str">
        <f>VLOOKUP(B205,'West Penn Wire'!$B$4:$C$638,2,)</f>
        <v>4 PAIR 24 AWG SOLID CAT 5E CMP</v>
      </c>
    </row>
    <row r="206" spans="2:4" x14ac:dyDescent="0.25">
      <c r="B206" s="5">
        <v>254245</v>
      </c>
      <c r="C206" s="5">
        <v>2820</v>
      </c>
      <c r="D206" s="5" t="str">
        <f>VLOOKUP(B206,'West Penn Wire'!$B$4:$C$638,2,)</f>
        <v>4 PAIR 24 AWG SOLID CAT 5E CMP</v>
      </c>
    </row>
    <row r="207" spans="2:4" x14ac:dyDescent="0.25">
      <c r="B207" s="5">
        <v>4245</v>
      </c>
      <c r="C207" s="5">
        <v>2880</v>
      </c>
      <c r="D207" s="5" t="str">
        <f>VLOOKUP(B207,'West Penn Wire'!$B$4:$C$638,2,)</f>
        <v>CATEGORY 5E CMR 4 PAIR</v>
      </c>
    </row>
    <row r="208" spans="2:4" x14ac:dyDescent="0.25">
      <c r="B208" s="5">
        <v>4245</v>
      </c>
      <c r="C208" s="5">
        <v>2881</v>
      </c>
      <c r="D208" s="5" t="str">
        <f>VLOOKUP(B208,'West Penn Wire'!$B$4:$C$638,2,)</f>
        <v>CATEGORY 5E CMR 4 PAIR</v>
      </c>
    </row>
    <row r="209" spans="2:4" x14ac:dyDescent="0.25">
      <c r="B209" s="5">
        <v>4245</v>
      </c>
      <c r="C209" s="5">
        <v>2882</v>
      </c>
      <c r="D209" s="5" t="str">
        <f>VLOOKUP(B209,'West Penn Wire'!$B$4:$C$638,2,)</f>
        <v>CATEGORY 5E CMR 4 PAIR</v>
      </c>
    </row>
    <row r="210" spans="2:4" x14ac:dyDescent="0.25">
      <c r="B210" s="5">
        <v>4245</v>
      </c>
      <c r="C210" s="5">
        <v>2883</v>
      </c>
      <c r="D210" s="5" t="str">
        <f>VLOOKUP(B210,'West Penn Wire'!$B$4:$C$638,2,)</f>
        <v>CATEGORY 5E CMR 4 PAIR</v>
      </c>
    </row>
    <row r="211" spans="2:4" x14ac:dyDescent="0.25">
      <c r="B211" s="5" t="s">
        <v>1687</v>
      </c>
      <c r="C211" s="5">
        <v>2884</v>
      </c>
      <c r="D211" s="5" t="str">
        <f>VLOOKUP(B211,'West Penn Wire'!$B$4:$C$638,2,)</f>
        <v>No WPW equivalent</v>
      </c>
    </row>
    <row r="212" spans="2:4" x14ac:dyDescent="0.25">
      <c r="B212" s="5">
        <v>4245</v>
      </c>
      <c r="C212" s="5">
        <v>4985</v>
      </c>
      <c r="D212" s="5" t="str">
        <f>VLOOKUP(B212,'West Penn Wire'!$B$4:$C$638,2,)</f>
        <v>CATEGORY 5E CMR 4 PAIR</v>
      </c>
    </row>
    <row r="213" spans="2:4" x14ac:dyDescent="0.25">
      <c r="B213" s="5">
        <v>4245</v>
      </c>
      <c r="C213" s="5">
        <v>8653</v>
      </c>
      <c r="D213" s="5" t="str">
        <f>VLOOKUP(B213,'West Penn Wire'!$B$4:$C$638,2,)</f>
        <v>CATEGORY 5E CMR 4 PAIR</v>
      </c>
    </row>
    <row r="214" spans="2:4" x14ac:dyDescent="0.25">
      <c r="B214" s="5">
        <v>4245</v>
      </c>
      <c r="C214" s="5">
        <v>8654</v>
      </c>
      <c r="D214" s="5" t="str">
        <f>VLOOKUP(B214,'West Penn Wire'!$B$4:$C$638,2,)</f>
        <v>CATEGORY 5E CMR 4 PAIR</v>
      </c>
    </row>
    <row r="215" spans="2:4" x14ac:dyDescent="0.25">
      <c r="B215" s="5">
        <v>4245</v>
      </c>
      <c r="C215" s="5">
        <v>8657</v>
      </c>
      <c r="D215" s="5" t="str">
        <f>VLOOKUP(B215,'West Penn Wire'!$B$4:$C$638,2,)</f>
        <v>CATEGORY 5E CMR 4 PAIR</v>
      </c>
    </row>
    <row r="216" spans="2:4" x14ac:dyDescent="0.25">
      <c r="B216" s="5" t="s">
        <v>1687</v>
      </c>
      <c r="C216" s="5">
        <v>2755</v>
      </c>
      <c r="D216" s="5" t="str">
        <f>VLOOKUP(B216,'West Penn Wire'!$B$4:$C$638,2,)</f>
        <v>No WPW equivalent</v>
      </c>
    </row>
    <row r="217" spans="2:4" x14ac:dyDescent="0.25">
      <c r="B217" s="5" t="s">
        <v>1687</v>
      </c>
      <c r="C217" s="5">
        <v>2756</v>
      </c>
      <c r="D217" s="5" t="str">
        <f>VLOOKUP(B217,'West Penn Wire'!$B$4:$C$638,2,)</f>
        <v>No WPW equivalent</v>
      </c>
    </row>
    <row r="218" spans="2:4" x14ac:dyDescent="0.25">
      <c r="B218" s="5" t="s">
        <v>1687</v>
      </c>
      <c r="C218" s="5">
        <v>2946</v>
      </c>
      <c r="D218" s="5" t="str">
        <f>VLOOKUP(B218,'West Penn Wire'!$B$4:$C$638,2,)</f>
        <v>No WPW equivalent</v>
      </c>
    </row>
    <row r="219" spans="2:4" x14ac:dyDescent="0.25">
      <c r="B219" s="5" t="s">
        <v>1687</v>
      </c>
      <c r="C219" s="5">
        <v>2458</v>
      </c>
      <c r="D219" s="5" t="str">
        <f>VLOOKUP(B219,'West Penn Wire'!$B$4:$C$638,2,)</f>
        <v>No WPW equivalent</v>
      </c>
    </row>
    <row r="220" spans="2:4" x14ac:dyDescent="0.25">
      <c r="B220" s="5" t="s">
        <v>1687</v>
      </c>
      <c r="C220" s="5">
        <v>2648</v>
      </c>
      <c r="D220" s="5" t="str">
        <f>VLOOKUP(B220,'West Penn Wire'!$B$4:$C$638,2,)</f>
        <v>No WPW equivalent</v>
      </c>
    </row>
    <row r="221" spans="2:4" x14ac:dyDescent="0.25">
      <c r="B221" s="5" t="s">
        <v>1389</v>
      </c>
      <c r="C221" s="5">
        <v>2854</v>
      </c>
      <c r="D221" s="5" t="str">
        <f>VLOOKUP(B221,'West Penn Wire'!$B$4:$C$638,2,)</f>
        <v>4PR 24AWG SHLD CAT 5e CMP</v>
      </c>
    </row>
    <row r="222" spans="2:4" x14ac:dyDescent="0.25">
      <c r="B222" s="5" t="s">
        <v>1389</v>
      </c>
      <c r="C222" s="5">
        <v>2863</v>
      </c>
      <c r="D222" s="5" t="str">
        <f>VLOOKUP(B222,'West Penn Wire'!$B$4:$C$638,2,)</f>
        <v>4PR 24AWG SHLD CAT 5e CMP</v>
      </c>
    </row>
    <row r="223" spans="2:4" x14ac:dyDescent="0.25">
      <c r="B223" s="19" t="s">
        <v>1421</v>
      </c>
      <c r="C223" s="5">
        <v>2070</v>
      </c>
      <c r="D223" s="5" t="str">
        <f>VLOOKUP(B223,'West Penn Wire'!$B$4:$C$638,2,)</f>
        <v>4PR 24AWG SHLD CAT 5e CMR</v>
      </c>
    </row>
    <row r="224" spans="2:4" x14ac:dyDescent="0.25">
      <c r="B224" s="5" t="s">
        <v>1687</v>
      </c>
      <c r="C224" s="5">
        <v>2212</v>
      </c>
      <c r="D224" s="5" t="str">
        <f>VLOOKUP(B224,'West Penn Wire'!$B$4:$C$638,2,)</f>
        <v>No WPW equivalent</v>
      </c>
    </row>
    <row r="225" spans="2:4" x14ac:dyDescent="0.25">
      <c r="B225" s="5" t="s">
        <v>1687</v>
      </c>
      <c r="C225" s="5">
        <v>2906</v>
      </c>
      <c r="D225" s="5" t="str">
        <f>VLOOKUP(B225,'West Penn Wire'!$B$4:$C$638,2,)</f>
        <v>No WPW equivalent</v>
      </c>
    </row>
    <row r="226" spans="2:4" x14ac:dyDescent="0.25">
      <c r="B226" s="19" t="s">
        <v>1421</v>
      </c>
      <c r="C226" s="5">
        <v>8676</v>
      </c>
      <c r="D226" s="5" t="str">
        <f>VLOOKUP(B226,'West Penn Wire'!$B$4:$C$638,2,)</f>
        <v>4PR 24AWG SHLD CAT 5e CMR</v>
      </c>
    </row>
    <row r="227" spans="2:4" x14ac:dyDescent="0.25">
      <c r="B227" s="5" t="s">
        <v>1687</v>
      </c>
      <c r="C227" s="5">
        <v>5301</v>
      </c>
      <c r="D227" s="5" t="str">
        <f>VLOOKUP(B227,'West Penn Wire'!$B$4:$C$638,2,)</f>
        <v>No WPW equivalent</v>
      </c>
    </row>
    <row r="228" spans="2:4" x14ac:dyDescent="0.25">
      <c r="B228" s="5" t="s">
        <v>1097</v>
      </c>
      <c r="C228" s="5">
        <v>5302</v>
      </c>
      <c r="D228" s="5" t="str">
        <f>VLOOKUP(B228,'West Penn Wire'!$B$4:$C$638,2,)</f>
        <v>CAT 5E 25 PAIR CMR</v>
      </c>
    </row>
    <row r="229" spans="2:4" x14ac:dyDescent="0.25">
      <c r="B229" s="5" t="s">
        <v>1687</v>
      </c>
      <c r="C229" s="5">
        <v>5303</v>
      </c>
      <c r="D229" s="5" t="str">
        <f>VLOOKUP(B229,'West Penn Wire'!$B$4:$C$638,2,)</f>
        <v>No WPW equivalent</v>
      </c>
    </row>
    <row r="230" spans="2:4" x14ac:dyDescent="0.25">
      <c r="B230" s="5">
        <v>254246</v>
      </c>
      <c r="C230" s="5">
        <v>4277</v>
      </c>
      <c r="D230" s="5" t="str">
        <f>VLOOKUP(B230,'West Penn Wire'!$B$4:$C$638,2,)</f>
        <v>4 PAIR 24 AWG SOLID CAT 6 CMP</v>
      </c>
    </row>
    <row r="231" spans="2:4" x14ac:dyDescent="0.25">
      <c r="B231" s="5">
        <v>254246</v>
      </c>
      <c r="C231" s="5">
        <v>4481</v>
      </c>
      <c r="D231" s="5" t="str">
        <f>VLOOKUP(B231,'West Penn Wire'!$B$4:$C$638,2,)</f>
        <v>4 PAIR 24 AWG SOLID CAT 6 CMP</v>
      </c>
    </row>
    <row r="232" spans="2:4" x14ac:dyDescent="0.25">
      <c r="B232" s="5">
        <v>254246</v>
      </c>
      <c r="C232" s="5">
        <v>4932</v>
      </c>
      <c r="D232" s="5" t="str">
        <f>VLOOKUP(B232,'West Penn Wire'!$B$4:$C$638,2,)</f>
        <v>4 PAIR 24 AWG SOLID CAT 6 CMP</v>
      </c>
    </row>
    <row r="233" spans="2:4" x14ac:dyDescent="0.25">
      <c r="B233" s="5">
        <v>254246</v>
      </c>
      <c r="C233" s="5">
        <v>8600</v>
      </c>
      <c r="D233" s="5" t="str">
        <f>VLOOKUP(B233,'West Penn Wire'!$B$4:$C$638,2,)</f>
        <v>4 PAIR 24 AWG SOLID CAT 6 CMP</v>
      </c>
    </row>
    <row r="234" spans="2:4" x14ac:dyDescent="0.25">
      <c r="B234" s="5">
        <v>254246</v>
      </c>
      <c r="C234" s="5">
        <v>8601</v>
      </c>
      <c r="D234" s="5" t="str">
        <f>VLOOKUP(B234,'West Penn Wire'!$B$4:$C$638,2,)</f>
        <v>4 PAIR 24 AWG SOLID CAT 6 CMP</v>
      </c>
    </row>
    <row r="235" spans="2:4" x14ac:dyDescent="0.25">
      <c r="B235" s="5">
        <v>4246</v>
      </c>
      <c r="C235" s="5">
        <v>8677</v>
      </c>
      <c r="D235" s="5" t="str">
        <f>VLOOKUP(B235,'West Penn Wire'!$B$4:$C$638,2,)</f>
        <v>CATEGORY 6 CMR 4 PAIR</v>
      </c>
    </row>
    <row r="236" spans="2:4" x14ac:dyDescent="0.25">
      <c r="B236" s="5">
        <v>4246</v>
      </c>
      <c r="C236" s="5">
        <v>8678</v>
      </c>
      <c r="D236" s="5" t="str">
        <f>VLOOKUP(B236,'West Penn Wire'!$B$4:$C$638,2,)</f>
        <v>CATEGORY 6 CMR 4 PAIR</v>
      </c>
    </row>
    <row r="237" spans="2:4" x14ac:dyDescent="0.25">
      <c r="B237" s="5">
        <v>4246</v>
      </c>
      <c r="C237" s="5">
        <v>5184</v>
      </c>
      <c r="D237" s="5" t="str">
        <f>VLOOKUP(B237,'West Penn Wire'!$B$4:$C$638,2,)</f>
        <v>CATEGORY 6 CMR 4 PAIR</v>
      </c>
    </row>
    <row r="238" spans="2:4" x14ac:dyDescent="0.25">
      <c r="B238" s="5" t="s">
        <v>1687</v>
      </c>
      <c r="C238" s="5">
        <v>4971</v>
      </c>
      <c r="D238" s="5" t="str">
        <f>VLOOKUP(B238,'West Penn Wire'!$B$4:$C$638,2,)</f>
        <v>No WPW equivalent</v>
      </c>
    </row>
    <row r="239" spans="2:4" x14ac:dyDescent="0.25">
      <c r="B239" s="5" t="s">
        <v>1687</v>
      </c>
      <c r="C239" s="5">
        <v>4972</v>
      </c>
      <c r="D239" s="5" t="str">
        <f>VLOOKUP(B239,'West Penn Wire'!$B$4:$C$638,2,)</f>
        <v>No WPW equivalent</v>
      </c>
    </row>
    <row r="240" spans="2:4" x14ac:dyDescent="0.25">
      <c r="B240" s="5" t="s">
        <v>1687</v>
      </c>
      <c r="C240" s="5">
        <v>4973</v>
      </c>
      <c r="D240" s="5" t="str">
        <f>VLOOKUP(B240,'West Penn Wire'!$B$4:$C$638,2,)</f>
        <v>No WPW equivalent</v>
      </c>
    </row>
    <row r="241" spans="2:4" x14ac:dyDescent="0.25">
      <c r="B241" s="5" t="s">
        <v>1687</v>
      </c>
      <c r="C241" s="5">
        <v>4974</v>
      </c>
      <c r="D241" s="5" t="str">
        <f>VLOOKUP(B241,'West Penn Wire'!$B$4:$C$638,2,)</f>
        <v>No WPW equivalent</v>
      </c>
    </row>
    <row r="242" spans="2:4" x14ac:dyDescent="0.25">
      <c r="B242" s="5" t="s">
        <v>1687</v>
      </c>
      <c r="C242" s="5">
        <v>4975</v>
      </c>
      <c r="D242" s="5" t="str">
        <f>VLOOKUP(B242,'West Penn Wire'!$B$4:$C$638,2,)</f>
        <v>No WPW equivalent</v>
      </c>
    </row>
    <row r="243" spans="2:4" x14ac:dyDescent="0.25">
      <c r="B243" s="5" t="s">
        <v>1687</v>
      </c>
      <c r="C243" s="5">
        <v>5195</v>
      </c>
      <c r="D243" s="5" t="str">
        <f>VLOOKUP(B243,'West Penn Wire'!$B$4:$C$638,2,)</f>
        <v>No WPW equivalent</v>
      </c>
    </row>
    <row r="244" spans="2:4" x14ac:dyDescent="0.25">
      <c r="B244" s="5" t="s">
        <v>1687</v>
      </c>
      <c r="C244" s="5">
        <v>5196</v>
      </c>
      <c r="D244" s="5" t="str">
        <f>VLOOKUP(B244,'West Penn Wire'!$B$4:$C$638,2,)</f>
        <v>No WPW equivalent</v>
      </c>
    </row>
    <row r="245" spans="2:4" x14ac:dyDescent="0.25">
      <c r="B245" s="5" t="s">
        <v>1687</v>
      </c>
      <c r="C245" s="5">
        <v>5197</v>
      </c>
      <c r="D245" s="5" t="str">
        <f>VLOOKUP(B245,'West Penn Wire'!$B$4:$C$638,2,)</f>
        <v>No WPW equivalent</v>
      </c>
    </row>
    <row r="246" spans="2:4" x14ac:dyDescent="0.25">
      <c r="B246" s="5" t="s">
        <v>1687</v>
      </c>
      <c r="C246" s="5">
        <v>5198</v>
      </c>
      <c r="D246" s="5" t="str">
        <f>VLOOKUP(B246,'West Penn Wire'!$B$4:$C$638,2,)</f>
        <v>No WPW equivalent</v>
      </c>
    </row>
    <row r="247" spans="2:4" x14ac:dyDescent="0.25">
      <c r="B247" s="5" t="s">
        <v>1687</v>
      </c>
      <c r="C247" s="5">
        <v>5199</v>
      </c>
      <c r="D247" s="5" t="str">
        <f>VLOOKUP(B247,'West Penn Wire'!$B$4:$C$638,2,)</f>
        <v>No WPW equivalent</v>
      </c>
    </row>
    <row r="248" spans="2:4" x14ac:dyDescent="0.25">
      <c r="B248" s="5" t="s">
        <v>1687</v>
      </c>
      <c r="C248" s="5">
        <v>2579</v>
      </c>
      <c r="D248" s="5" t="str">
        <f>VLOOKUP(B248,'West Penn Wire'!$B$4:$C$638,2,)</f>
        <v>No WPW equivalent</v>
      </c>
    </row>
    <row r="249" spans="2:4" x14ac:dyDescent="0.25">
      <c r="B249" s="5" t="s">
        <v>1687</v>
      </c>
      <c r="C249" s="5">
        <v>2580</v>
      </c>
      <c r="D249" s="5" t="str">
        <f>VLOOKUP(B249,'West Penn Wire'!$B$4:$C$638,2,)</f>
        <v>No WPW equivalent</v>
      </c>
    </row>
    <row r="250" spans="2:4" x14ac:dyDescent="0.25">
      <c r="B250" s="5" t="s">
        <v>1687</v>
      </c>
      <c r="C250" s="5">
        <v>2581</v>
      </c>
      <c r="D250" s="5" t="str">
        <f>VLOOKUP(B250,'West Penn Wire'!$B$4:$C$638,2,)</f>
        <v>No WPW equivalent</v>
      </c>
    </row>
    <row r="251" spans="2:4" x14ac:dyDescent="0.25">
      <c r="B251" s="5" t="s">
        <v>1687</v>
      </c>
      <c r="C251" s="5">
        <v>2588</v>
      </c>
      <c r="D251" s="5" t="str">
        <f>VLOOKUP(B251,'West Penn Wire'!$B$4:$C$638,2,)</f>
        <v>No WPW equivalent</v>
      </c>
    </row>
    <row r="252" spans="2:4" x14ac:dyDescent="0.25">
      <c r="B252" s="5" t="s">
        <v>1687</v>
      </c>
      <c r="C252" s="5">
        <v>2589</v>
      </c>
      <c r="D252" s="5" t="str">
        <f>VLOOKUP(B252,'West Penn Wire'!$B$4:$C$638,2,)</f>
        <v>No WPW equivalent</v>
      </c>
    </row>
    <row r="253" spans="2:4" x14ac:dyDescent="0.25">
      <c r="B253" s="5" t="s">
        <v>1687</v>
      </c>
      <c r="C253" s="5">
        <v>2675</v>
      </c>
      <c r="D253" s="5" t="str">
        <f>VLOOKUP(B253,'West Penn Wire'!$B$4:$C$638,2,)</f>
        <v>No WPW equivalent</v>
      </c>
    </row>
    <row r="254" spans="2:4" x14ac:dyDescent="0.25">
      <c r="B254" s="5" t="s">
        <v>1687</v>
      </c>
      <c r="C254" s="5">
        <v>2676</v>
      </c>
      <c r="D254" s="5" t="str">
        <f>VLOOKUP(B254,'West Penn Wire'!$B$4:$C$638,2,)</f>
        <v>No WPW equivalent</v>
      </c>
    </row>
    <row r="255" spans="2:4" x14ac:dyDescent="0.25">
      <c r="B255" s="5" t="s">
        <v>1687</v>
      </c>
      <c r="C255" s="5">
        <v>2677</v>
      </c>
      <c r="D255" s="5" t="str">
        <f>VLOOKUP(B255,'West Penn Wire'!$B$4:$C$638,2,)</f>
        <v>No WPW equivalent</v>
      </c>
    </row>
    <row r="256" spans="2:4" x14ac:dyDescent="0.25">
      <c r="B256" s="5" t="s">
        <v>1687</v>
      </c>
      <c r="C256" s="5">
        <v>2678</v>
      </c>
      <c r="D256" s="5" t="str">
        <f>VLOOKUP(B256,'West Penn Wire'!$B$4:$C$638,2,)</f>
        <v>No WPW equivalent</v>
      </c>
    </row>
    <row r="257" spans="2:4" x14ac:dyDescent="0.25">
      <c r="B257" s="5" t="s">
        <v>1687</v>
      </c>
      <c r="C257" s="5">
        <v>2680</v>
      </c>
      <c r="D257" s="5" t="str">
        <f>VLOOKUP(B257,'West Penn Wire'!$B$4:$C$638,2,)</f>
        <v>No WPW equivalent</v>
      </c>
    </row>
    <row r="258" spans="2:4" x14ac:dyDescent="0.25">
      <c r="B258" s="5" t="s">
        <v>1687</v>
      </c>
      <c r="C258" s="5">
        <v>2682</v>
      </c>
      <c r="D258" s="5" t="str">
        <f>VLOOKUP(B258,'West Penn Wire'!$B$4:$C$638,2,)</f>
        <v>No WPW equivalent</v>
      </c>
    </row>
    <row r="259" spans="2:4" x14ac:dyDescent="0.25">
      <c r="B259" s="5" t="s">
        <v>1093</v>
      </c>
      <c r="C259" s="5">
        <v>4927</v>
      </c>
      <c r="D259" s="5" t="str">
        <f>VLOOKUP(B259,'West Penn Wire'!$B$4:$C$638,2,)</f>
        <v>4 COND 22 SOLID BARE CMP</v>
      </c>
    </row>
    <row r="260" spans="2:4" x14ac:dyDescent="0.25">
      <c r="B260" s="5" t="s">
        <v>1687</v>
      </c>
      <c r="C260" s="5">
        <v>2663</v>
      </c>
      <c r="D260" s="5" t="str">
        <f>VLOOKUP(B260,'West Penn Wire'!$B$4:$C$638,2,)</f>
        <v>No WPW equivalent</v>
      </c>
    </row>
    <row r="261" spans="2:4" x14ac:dyDescent="0.25">
      <c r="B261" s="5" t="s">
        <v>1687</v>
      </c>
      <c r="C261" s="5">
        <v>2665</v>
      </c>
      <c r="D261" s="5" t="str">
        <f>VLOOKUP(B261,'West Penn Wire'!$B$4:$C$638,2,)</f>
        <v>No WPW equivalent</v>
      </c>
    </row>
    <row r="262" spans="2:4" x14ac:dyDescent="0.25">
      <c r="B262" s="5" t="s">
        <v>1687</v>
      </c>
      <c r="C262" s="5">
        <v>2666</v>
      </c>
      <c r="D262" s="5" t="str">
        <f>VLOOKUP(B262,'West Penn Wire'!$B$4:$C$638,2,)</f>
        <v>No WPW equivalent</v>
      </c>
    </row>
    <row r="263" spans="2:4" x14ac:dyDescent="0.25">
      <c r="B263" s="5" t="s">
        <v>1687</v>
      </c>
      <c r="C263" s="5">
        <v>2668</v>
      </c>
      <c r="D263" s="5" t="str">
        <f>VLOOKUP(B263,'West Penn Wire'!$B$4:$C$638,2,)</f>
        <v>No WPW equivalent</v>
      </c>
    </row>
    <row r="264" spans="2:4" x14ac:dyDescent="0.25">
      <c r="B264" s="5" t="s">
        <v>1687</v>
      </c>
      <c r="C264" s="5">
        <v>2670</v>
      </c>
      <c r="D264" s="5" t="str">
        <f>VLOOKUP(B264,'West Penn Wire'!$B$4:$C$638,2,)</f>
        <v>No WPW equivalent</v>
      </c>
    </row>
    <row r="265" spans="2:4" x14ac:dyDescent="0.25">
      <c r="B265" s="5" t="s">
        <v>1687</v>
      </c>
      <c r="C265" s="5">
        <v>2692</v>
      </c>
      <c r="D265" s="5" t="str">
        <f>VLOOKUP(B265,'West Penn Wire'!$B$4:$C$638,2,)</f>
        <v>No WPW equivalent</v>
      </c>
    </row>
  </sheetData>
  <sheetProtection password="CB2B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Cover</vt:lpstr>
      <vt:lpstr>Complete X-Ref</vt:lpstr>
      <vt:lpstr>Advanced Digital Cable</vt:lpstr>
      <vt:lpstr>American Datalink</vt:lpstr>
      <vt:lpstr>Belden (Classics)</vt:lpstr>
      <vt:lpstr>Belden New Generation</vt:lpstr>
      <vt:lpstr>Coleman</vt:lpstr>
      <vt:lpstr>Commscope</vt:lpstr>
      <vt:lpstr>Comtran</vt:lpstr>
      <vt:lpstr>Covid</vt:lpstr>
      <vt:lpstr>General</vt:lpstr>
      <vt:lpstr>Genesis-Honeywell</vt:lpstr>
      <vt:lpstr>Gepco</vt:lpstr>
      <vt:lpstr>Ice</vt:lpstr>
      <vt:lpstr>Liberty</vt:lpstr>
      <vt:lpstr>Paige</vt:lpstr>
      <vt:lpstr>Remee</vt:lpstr>
      <vt:lpstr>Tappan</vt:lpstr>
      <vt:lpstr>Wavenet</vt:lpstr>
      <vt:lpstr>West Penn Wire</vt:lpstr>
      <vt:lpstr>Windy City</vt:lpstr>
    </vt:vector>
  </TitlesOfParts>
  <Company>Belden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J. Shape</dc:creator>
  <cp:lastModifiedBy>Samantha X. Bante</cp:lastModifiedBy>
  <dcterms:created xsi:type="dcterms:W3CDTF">2013-09-06T16:52:16Z</dcterms:created>
  <dcterms:modified xsi:type="dcterms:W3CDTF">2017-06-06T19:05:32Z</dcterms:modified>
</cp:coreProperties>
</file>